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esktop\"/>
    </mc:Choice>
  </mc:AlternateContent>
  <bookViews>
    <workbookView xWindow="0" yWindow="0" windowWidth="16608" windowHeight="6468" tabRatio="496" activeTab="2"/>
  </bookViews>
  <sheets>
    <sheet name="B-1" sheetId="4" r:id="rId1"/>
    <sheet name="B-2" sheetId="1" r:id="rId2"/>
    <sheet name="B-3" sheetId="3" r:id="rId3"/>
    <sheet name="B1 Cross" sheetId="7" r:id="rId4"/>
    <sheet name="B2 Cross" sheetId="5" r:id="rId5"/>
    <sheet name="B3 Cross" sheetId="6" r:id="rId6"/>
  </sheets>
  <definedNames>
    <definedName name="_xlnm._FilterDatabase" localSheetId="0" hidden="1">'B-1'!$H$6:$H$12</definedName>
    <definedName name="_xlnm._FilterDatabase" localSheetId="2" hidden="1">'B-3'!$B$6:$C$17</definedName>
    <definedName name="_xlnm.Print_Area" localSheetId="1">'B-2'!$A$1:$P$26</definedName>
  </definedNames>
  <calcPr calcId="15251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6" i="3"/>
  <c r="P7" i="1"/>
  <c r="P11" i="1"/>
  <c r="P8" i="1"/>
  <c r="P10" i="1"/>
  <c r="P9" i="1"/>
  <c r="P6" i="1"/>
  <c r="P7" i="4"/>
  <c r="P9" i="4"/>
  <c r="P6" i="4"/>
  <c r="H11" i="7"/>
  <c r="H10" i="7"/>
  <c r="H9" i="7"/>
  <c r="H8" i="7"/>
  <c r="H7" i="7"/>
  <c r="H6" i="7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24" i="6"/>
  <c r="H22" i="5" l="1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5" i="3" l="1"/>
  <c r="H13" i="1"/>
  <c r="H7" i="4"/>
  <c r="H8" i="4"/>
  <c r="H9" i="4"/>
  <c r="H6" i="4"/>
  <c r="H11" i="1"/>
  <c r="H10" i="1"/>
  <c r="H12" i="1"/>
  <c r="H8" i="1"/>
  <c r="H9" i="1"/>
  <c r="H14" i="1"/>
  <c r="H7" i="1"/>
  <c r="H15" i="1"/>
  <c r="H6" i="1"/>
  <c r="H7" i="3"/>
  <c r="H8" i="3"/>
  <c r="H12" i="3"/>
  <c r="H14" i="3"/>
  <c r="H13" i="3"/>
  <c r="H11" i="3"/>
  <c r="H9" i="3"/>
  <c r="H6" i="3"/>
  <c r="H10" i="3"/>
  <c r="P8" i="4" l="1"/>
</calcChain>
</file>

<file path=xl/sharedStrings.xml><?xml version="1.0" encoding="utf-8"?>
<sst xmlns="http://schemas.openxmlformats.org/spreadsheetml/2006/main" count="334" uniqueCount="105">
  <si>
    <t>L.p.</t>
  </si>
  <si>
    <t>1.</t>
  </si>
  <si>
    <t>2.</t>
  </si>
  <si>
    <t>3.</t>
  </si>
  <si>
    <t>5.</t>
  </si>
  <si>
    <t>6.</t>
  </si>
  <si>
    <t>7.</t>
  </si>
  <si>
    <t>8.</t>
  </si>
  <si>
    <t>Nazwisko i imię</t>
  </si>
  <si>
    <t>TOR</t>
  </si>
  <si>
    <t>I</t>
  </si>
  <si>
    <t>II</t>
  </si>
  <si>
    <t>III</t>
  </si>
  <si>
    <t>IV</t>
  </si>
  <si>
    <t>Wynik</t>
  </si>
  <si>
    <t>Klub</t>
  </si>
  <si>
    <t>KAT.  MĘŻCZYZN B- 1</t>
  </si>
  <si>
    <t>KAT. MĘŻCZYZN B-2</t>
  </si>
  <si>
    <t>KAT. MĘŻCZYZN B-3</t>
  </si>
  <si>
    <t>TĘCZA POZNAŃ</t>
  </si>
  <si>
    <t>ŁUCZNICZKA BYDGOSZCZ</t>
  </si>
  <si>
    <t>MORENA IŁAWA</t>
  </si>
  <si>
    <t>4.</t>
  </si>
  <si>
    <t>9.</t>
  </si>
  <si>
    <t>10.</t>
  </si>
  <si>
    <t>NOWAK GRZEGORZ</t>
  </si>
  <si>
    <t>PIONEK WŁOCŁAWEK</t>
  </si>
  <si>
    <t xml:space="preserve">OMEGA ŁÓDŹ </t>
  </si>
  <si>
    <t>PODKARPACIE PRZEMYŚL</t>
  </si>
  <si>
    <t>PUCHACZ WOJCIECH</t>
  </si>
  <si>
    <t>ATUT-NYSA</t>
  </si>
  <si>
    <t>JUTRZENKA CZĘSTOCHOWA</t>
  </si>
  <si>
    <t>11.</t>
  </si>
  <si>
    <t>12.</t>
  </si>
  <si>
    <t>13.</t>
  </si>
  <si>
    <t>14.</t>
  </si>
  <si>
    <t>15.</t>
  </si>
  <si>
    <t>HETMAN LUBLIN</t>
  </si>
  <si>
    <t>16.</t>
  </si>
  <si>
    <t>FINAŁ</t>
  </si>
  <si>
    <t>"9"</t>
  </si>
  <si>
    <t>"8"</t>
  </si>
  <si>
    <t>"7"</t>
  </si>
  <si>
    <t xml:space="preserve">Ilość </t>
  </si>
  <si>
    <t>ATUT NYSA</t>
  </si>
  <si>
    <t xml:space="preserve">KONTRYMOWICZ MIECZYSŁAW </t>
  </si>
  <si>
    <t>WARMIA i MAZURY OLSZTYN</t>
  </si>
  <si>
    <t>STRZELECKI ZBIGNIEW</t>
  </si>
  <si>
    <t>17.</t>
  </si>
  <si>
    <t>18.</t>
  </si>
  <si>
    <t>19.</t>
  </si>
  <si>
    <t>RAZEM</t>
  </si>
  <si>
    <t>ĆWIKŁA TOMASZ</t>
  </si>
  <si>
    <t>OMEGA ŁÓDŹ</t>
  </si>
  <si>
    <t>ZIĘBA JAN</t>
  </si>
  <si>
    <t>IKAR LUBLIN</t>
  </si>
  <si>
    <t>JELEŃ JANUSZ</t>
  </si>
  <si>
    <t>STANKIEWICZ IRENEUSZ</t>
  </si>
  <si>
    <t>JAĆWING SUWAŁKI</t>
  </si>
  <si>
    <t xml:space="preserve">Sędzia główny Bartosz Bernat </t>
  </si>
  <si>
    <t>Sędzia główny Bartosz Bernat</t>
  </si>
  <si>
    <t>SZCZĘSNY STANISŁAW</t>
  </si>
  <si>
    <t>DOMAŃSKI SŁAWOMIR</t>
  </si>
  <si>
    <t>STOPIERZYŃSKI STANISŁAW</t>
  </si>
  <si>
    <t>WYNIK</t>
  </si>
  <si>
    <t>KORYCIORZ MARIAN</t>
  </si>
  <si>
    <t>POLAKOWSKI JANUSZ</t>
  </si>
  <si>
    <t>WOSZUK ARTUR</t>
  </si>
  <si>
    <t>VICTORIA BIAŁYSTOK</t>
  </si>
  <si>
    <t>SMOŁA JAN</t>
  </si>
  <si>
    <t>KO-MAR PIEKARY</t>
  </si>
  <si>
    <t>LEWANDOWSKI RYSZARD</t>
  </si>
  <si>
    <t>MĄDRY ZDZISŁAW</t>
  </si>
  <si>
    <t>DOŁASIŃSKI SYLWESTER</t>
  </si>
  <si>
    <t>PILIPCZUK DARIUSZ</t>
  </si>
  <si>
    <t>KAROLINKA CHORZÓW</t>
  </si>
  <si>
    <t>ZWOLENKIEWICZ MAREK</t>
  </si>
  <si>
    <t>BABIARZ ANDRZEJ</t>
  </si>
  <si>
    <t>RYGIEL ROMAN</t>
  </si>
  <si>
    <t>JUTRZENKA CZĘSTOCHIOWA</t>
  </si>
  <si>
    <t>PASZYNA KRZYSZTOF</t>
  </si>
  <si>
    <t>WAKULIŃSKI WŁADYSŁAW</t>
  </si>
  <si>
    <t>POGÓRZE TARNÓW</t>
  </si>
  <si>
    <t>WÓJCIK ZDZISŁAW</t>
  </si>
  <si>
    <r>
      <rPr>
        <b/>
        <sz val="26"/>
        <rFont val="Arial CE"/>
        <charset val="238"/>
      </rPr>
      <t xml:space="preserve">PUCHAR POLSKI   W KRĘGLACH   KLASYCZNYCH                                                                                                                                                                                                                    PUCK 03-06.10.2019                                                                                                                                                           
                     </t>
    </r>
    <r>
      <rPr>
        <b/>
        <sz val="18"/>
        <rFont val="Arial CE"/>
        <charset val="238"/>
      </rPr>
      <t xml:space="preserve">           </t>
    </r>
  </si>
  <si>
    <t xml:space="preserve"> SROKOSZ DENIS</t>
  </si>
  <si>
    <t xml:space="preserve"> RADZIMIERSKI TEODOR</t>
  </si>
  <si>
    <t>WALCZAK ZBIGNIEW</t>
  </si>
  <si>
    <t>KANIKUŁA GRZEGORZ</t>
  </si>
  <si>
    <t>ŻARDECKI TADEUSZ</t>
  </si>
  <si>
    <t>CHABERSKI RAFAŁ</t>
  </si>
  <si>
    <t>KOZIEJ ZDZISŁAW</t>
  </si>
  <si>
    <t>ŚWIĘCKI MARCIN</t>
  </si>
  <si>
    <t>SORDYL ALBERT</t>
  </si>
  <si>
    <t>SZAMAL BOGUSŁAW</t>
  </si>
  <si>
    <t>SIUDOWSKI MARCIN</t>
  </si>
  <si>
    <t>WARMIA I MAZURY OLSZTYN</t>
  </si>
  <si>
    <t>CZYŻ DOMINIK</t>
  </si>
  <si>
    <t>PIONEK BIELSKO B.</t>
  </si>
  <si>
    <r>
      <rPr>
        <b/>
        <sz val="26"/>
        <rFont val="Arial CE"/>
        <charset val="238"/>
      </rPr>
      <t xml:space="preserve">VIII OGÓLNOPOLSKI TURNIEJ W KRĘGLACH   KLASYCZNYCH                                                                                                                                                                                                                    PUCK 03-06.10.2019                                                                                                                                                           
                     </t>
    </r>
    <r>
      <rPr>
        <b/>
        <sz val="18"/>
        <rFont val="Arial CE"/>
        <charset val="238"/>
      </rPr>
      <t xml:space="preserve">           </t>
    </r>
  </si>
  <si>
    <r>
      <rPr>
        <b/>
        <sz val="26"/>
        <rFont val="Arial CE"/>
        <charset val="238"/>
      </rPr>
      <t xml:space="preserve">VIII OGÓLNOPOLSKI TURNIEJ  W KRĘGLACH   KLASYCZNYCH                                                                                                                                                                                                                    PUCK 03-06.10.2019                                                                                                                                                           
                     </t>
    </r>
    <r>
      <rPr>
        <b/>
        <sz val="18"/>
        <rFont val="Arial CE"/>
        <charset val="238"/>
      </rPr>
      <t xml:space="preserve">           </t>
    </r>
  </si>
  <si>
    <t>ŚMIGIELSKI SŁAWOMIR</t>
  </si>
  <si>
    <t>GEMBSKI MATEUSZ</t>
  </si>
  <si>
    <t>CROSS KIELCE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</si>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</sst>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b/>
      <sz val="26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6"/>
      <color rgb="FFFF0000"/>
      <name val="Arial CE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 CE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16"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0" zoomScaleNormal="90" workbookViewId="0">
      <selection activeCell="B8" sqref="B8"/>
    </sheetView>
  </sheetViews>
  <sheetFormatPr defaultRowHeight="13.2" x14ac:dyDescent="0.25"/>
  <cols>
    <col min="1" max="1" width="3.6640625" customWidth="1"/>
    <col min="2" max="2" width="27" customWidth="1"/>
    <col min="3" max="3" width="28.33203125" customWidth="1"/>
    <col min="4" max="7" width="5.6640625" customWidth="1"/>
    <col min="8" max="8" width="8.33203125" customWidth="1"/>
    <col min="9" max="9" width="4.33203125" customWidth="1"/>
    <col min="10" max="10" width="4.5546875" customWidth="1"/>
    <col min="11" max="11" width="4.33203125" customWidth="1"/>
    <col min="12" max="13" width="6.6640625" customWidth="1"/>
    <col min="14" max="14" width="7.109375" customWidth="1"/>
    <col min="15" max="15" width="7.33203125" customWidth="1"/>
  </cols>
  <sheetData>
    <row r="1" spans="1:17" s="1" customFormat="1" ht="115.5" customHeight="1" x14ac:dyDescent="0.25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7" ht="36" customHeight="1" thickBot="1" x14ac:dyDescent="0.3">
      <c r="A2" s="80" t="s">
        <v>16</v>
      </c>
      <c r="B2" s="80"/>
      <c r="C2" s="80"/>
    </row>
    <row r="3" spans="1:17" s="4" customFormat="1" ht="24.75" customHeight="1" thickBot="1" x14ac:dyDescent="0.3">
      <c r="A3" s="81" t="s">
        <v>0</v>
      </c>
      <c r="B3" s="81" t="s">
        <v>8</v>
      </c>
      <c r="C3" s="81" t="s">
        <v>15</v>
      </c>
      <c r="D3" s="89" t="s">
        <v>39</v>
      </c>
      <c r="E3" s="89"/>
      <c r="F3" s="89"/>
      <c r="G3" s="89"/>
      <c r="H3" s="89"/>
      <c r="I3" s="89"/>
      <c r="J3" s="89"/>
      <c r="K3" s="89"/>
      <c r="L3" s="82" t="s">
        <v>39</v>
      </c>
      <c r="M3" s="82"/>
      <c r="N3" s="82"/>
      <c r="O3" s="83"/>
      <c r="P3" s="86" t="s">
        <v>64</v>
      </c>
    </row>
    <row r="4" spans="1:17" s="1" customFormat="1" ht="15" customHeight="1" thickBot="1" x14ac:dyDescent="0.3">
      <c r="A4" s="81"/>
      <c r="B4" s="81"/>
      <c r="C4" s="81"/>
      <c r="D4" s="81" t="s">
        <v>9</v>
      </c>
      <c r="E4" s="81"/>
      <c r="F4" s="81"/>
      <c r="G4" s="81"/>
      <c r="H4" s="81" t="s">
        <v>14</v>
      </c>
      <c r="I4" s="90" t="s">
        <v>43</v>
      </c>
      <c r="J4" s="90"/>
      <c r="K4" s="90"/>
      <c r="L4" s="84"/>
      <c r="M4" s="84"/>
      <c r="N4" s="84"/>
      <c r="O4" s="85"/>
      <c r="P4" s="87"/>
    </row>
    <row r="5" spans="1:17" s="1" customFormat="1" ht="22.5" customHeight="1" thickBot="1" x14ac:dyDescent="0.3">
      <c r="A5" s="81"/>
      <c r="B5" s="81"/>
      <c r="C5" s="81"/>
      <c r="D5" s="6" t="s">
        <v>10</v>
      </c>
      <c r="E5" s="6" t="s">
        <v>11</v>
      </c>
      <c r="F5" s="6" t="s">
        <v>12</v>
      </c>
      <c r="G5" s="6" t="s">
        <v>13</v>
      </c>
      <c r="H5" s="81"/>
      <c r="I5" s="7" t="s">
        <v>40</v>
      </c>
      <c r="J5" s="7" t="s">
        <v>41</v>
      </c>
      <c r="K5" s="7" t="s">
        <v>42</v>
      </c>
      <c r="L5" s="28" t="s">
        <v>10</v>
      </c>
      <c r="M5" s="21" t="s">
        <v>11</v>
      </c>
      <c r="N5" s="22" t="s">
        <v>12</v>
      </c>
      <c r="O5" s="23" t="s">
        <v>13</v>
      </c>
      <c r="P5" s="88"/>
    </row>
    <row r="6" spans="1:17" ht="24.9" customHeight="1" thickBot="1" x14ac:dyDescent="0.35">
      <c r="A6" s="6" t="s">
        <v>1</v>
      </c>
      <c r="B6" s="56" t="s">
        <v>54</v>
      </c>
      <c r="C6" s="57" t="s">
        <v>55</v>
      </c>
      <c r="D6" s="10">
        <v>157</v>
      </c>
      <c r="E6" s="10">
        <v>127</v>
      </c>
      <c r="F6" s="10">
        <v>176</v>
      </c>
      <c r="G6" s="10">
        <v>150</v>
      </c>
      <c r="H6" s="15">
        <f t="shared" ref="H6:H9" si="0">SUM(D6:G6)</f>
        <v>610</v>
      </c>
      <c r="I6" s="10">
        <v>3</v>
      </c>
      <c r="J6" s="10">
        <v>6</v>
      </c>
      <c r="K6" s="10">
        <v>24</v>
      </c>
      <c r="L6" s="24">
        <v>148</v>
      </c>
      <c r="M6" s="29">
        <v>145</v>
      </c>
      <c r="N6" s="35" t="s">
        <v>104</v>
      </c>
      <c r="O6" s="29" t="s">
        <v>104</v>
      </c>
      <c r="P6" s="19">
        <f>SUM(L6:O6)</f>
        <v>293</v>
      </c>
    </row>
    <row r="7" spans="1:17" ht="24.9" customHeight="1" thickBot="1" x14ac:dyDescent="0.3">
      <c r="A7" s="13" t="s">
        <v>2</v>
      </c>
      <c r="B7" s="58" t="s">
        <v>91</v>
      </c>
      <c r="C7" s="57" t="s">
        <v>37</v>
      </c>
      <c r="D7" s="64">
        <v>137</v>
      </c>
      <c r="E7" s="64">
        <v>150</v>
      </c>
      <c r="F7" s="64">
        <v>104</v>
      </c>
      <c r="G7" s="64">
        <v>123</v>
      </c>
      <c r="H7" s="59">
        <f t="shared" si="0"/>
        <v>514</v>
      </c>
      <c r="I7" s="64">
        <v>2</v>
      </c>
      <c r="J7" s="64">
        <v>3</v>
      </c>
      <c r="K7" s="64">
        <v>12</v>
      </c>
      <c r="L7" s="24">
        <v>117</v>
      </c>
      <c r="M7" s="29">
        <v>126</v>
      </c>
      <c r="N7" s="35" t="s">
        <v>104</v>
      </c>
      <c r="O7" s="29" t="s">
        <v>104</v>
      </c>
      <c r="P7" s="19">
        <f t="shared" ref="P7:P9" si="1">SUM(L7:O7)</f>
        <v>243</v>
      </c>
    </row>
    <row r="8" spans="1:17" ht="24.9" customHeight="1" thickBot="1" x14ac:dyDescent="0.35">
      <c r="A8" s="13" t="s">
        <v>3</v>
      </c>
      <c r="B8" s="56" t="s">
        <v>76</v>
      </c>
      <c r="C8" s="57" t="s">
        <v>75</v>
      </c>
      <c r="D8" s="10">
        <v>97</v>
      </c>
      <c r="E8" s="10">
        <v>100</v>
      </c>
      <c r="F8" s="10">
        <v>100</v>
      </c>
      <c r="G8" s="10">
        <v>118</v>
      </c>
      <c r="H8" s="59">
        <f t="shared" si="0"/>
        <v>415</v>
      </c>
      <c r="I8" s="10">
        <v>1</v>
      </c>
      <c r="J8" s="10">
        <v>1</v>
      </c>
      <c r="K8" s="10">
        <v>7</v>
      </c>
      <c r="L8" s="25" t="s">
        <v>104</v>
      </c>
      <c r="M8" s="30" t="s">
        <v>104</v>
      </c>
      <c r="N8" s="36">
        <v>120</v>
      </c>
      <c r="O8" s="30">
        <v>117</v>
      </c>
      <c r="P8" s="19">
        <f t="shared" si="1"/>
        <v>237</v>
      </c>
    </row>
    <row r="9" spans="1:17" ht="24.9" customHeight="1" thickBot="1" x14ac:dyDescent="0.35">
      <c r="A9" s="13" t="s">
        <v>22</v>
      </c>
      <c r="B9" s="56" t="s">
        <v>73</v>
      </c>
      <c r="C9" s="41" t="s">
        <v>20</v>
      </c>
      <c r="D9" s="10">
        <v>86</v>
      </c>
      <c r="E9" s="10">
        <v>81</v>
      </c>
      <c r="F9" s="10">
        <v>109</v>
      </c>
      <c r="G9" s="10">
        <v>52</v>
      </c>
      <c r="H9" s="59">
        <f t="shared" si="0"/>
        <v>328</v>
      </c>
      <c r="I9" s="10">
        <v>1</v>
      </c>
      <c r="J9" s="10">
        <v>2</v>
      </c>
      <c r="K9" s="10">
        <v>5</v>
      </c>
      <c r="L9" s="30" t="s">
        <v>104</v>
      </c>
      <c r="M9" s="30" t="s">
        <v>104</v>
      </c>
      <c r="N9" s="30">
        <v>92</v>
      </c>
      <c r="O9" s="30">
        <v>105</v>
      </c>
      <c r="P9" s="20">
        <f t="shared" si="1"/>
        <v>197</v>
      </c>
    </row>
    <row r="10" spans="1:17" ht="24.9" customHeight="1" thickBot="1" x14ac:dyDescent="0.35">
      <c r="A10" s="13" t="s">
        <v>4</v>
      </c>
      <c r="B10" s="43"/>
      <c r="C10" s="41"/>
      <c r="D10" s="10"/>
      <c r="E10" s="10"/>
      <c r="F10" s="10"/>
      <c r="G10" s="10"/>
      <c r="H10" s="46"/>
      <c r="I10" s="10"/>
      <c r="J10" s="38"/>
      <c r="K10" s="10"/>
      <c r="L10" s="37"/>
      <c r="M10" s="37"/>
      <c r="N10" s="37"/>
      <c r="O10" s="37"/>
      <c r="P10" s="39"/>
      <c r="Q10" s="40"/>
    </row>
    <row r="11" spans="1:17" ht="24.9" customHeight="1" thickBot="1" x14ac:dyDescent="0.35">
      <c r="A11" s="46" t="s">
        <v>5</v>
      </c>
      <c r="B11" s="43"/>
      <c r="C11" s="41"/>
      <c r="D11" s="10"/>
      <c r="E11" s="10"/>
      <c r="F11" s="10"/>
      <c r="G11" s="10"/>
      <c r="H11" s="47"/>
      <c r="I11" s="10"/>
      <c r="J11" s="38"/>
      <c r="K11" s="10"/>
      <c r="L11" s="37"/>
      <c r="M11" s="37"/>
      <c r="N11" s="37"/>
      <c r="O11" s="37"/>
      <c r="P11" s="39"/>
      <c r="Q11" s="40"/>
    </row>
    <row r="12" spans="1:17" ht="24.9" customHeight="1" thickBot="1" x14ac:dyDescent="0.35">
      <c r="A12" s="46" t="s">
        <v>6</v>
      </c>
      <c r="B12" s="56"/>
      <c r="C12" s="41"/>
      <c r="D12" s="10"/>
      <c r="E12" s="10"/>
      <c r="F12" s="10"/>
      <c r="G12" s="10"/>
      <c r="H12" s="48"/>
      <c r="I12" s="10"/>
      <c r="J12" s="38"/>
      <c r="K12" s="10"/>
      <c r="L12" s="37"/>
      <c r="M12" s="37"/>
      <c r="N12" s="37"/>
      <c r="O12" s="37"/>
      <c r="P12" s="39"/>
      <c r="Q12" s="40"/>
    </row>
    <row r="13" spans="1:17" ht="24.9" customHeight="1" thickBot="1" x14ac:dyDescent="0.3">
      <c r="A13" s="47" t="s">
        <v>7</v>
      </c>
      <c r="L13" s="37"/>
      <c r="M13" s="37"/>
      <c r="N13" s="37"/>
      <c r="O13" s="37"/>
      <c r="P13" s="39"/>
      <c r="Q13" s="40"/>
    </row>
    <row r="14" spans="1:17" ht="24.9" customHeight="1" thickBot="1" x14ac:dyDescent="0.3">
      <c r="A14" s="48" t="s">
        <v>23</v>
      </c>
      <c r="C14" s="5" t="s">
        <v>59</v>
      </c>
      <c r="L14" s="37"/>
      <c r="M14" s="37"/>
      <c r="N14" s="37"/>
      <c r="O14" s="37"/>
      <c r="P14" s="39"/>
      <c r="Q14" s="40"/>
    </row>
  </sheetData>
  <sortState ref="B6:K11">
    <sortCondition descending="1" ref="H6:H11"/>
  </sortState>
  <mergeCells count="11">
    <mergeCell ref="L3:O4"/>
    <mergeCell ref="P3:P5"/>
    <mergeCell ref="D3:K3"/>
    <mergeCell ref="D4:G4"/>
    <mergeCell ref="H4:H5"/>
    <mergeCell ref="I4:K4"/>
    <mergeCell ref="A1:K1"/>
    <mergeCell ref="A2:C2"/>
    <mergeCell ref="A3:A5"/>
    <mergeCell ref="B3:B5"/>
    <mergeCell ref="C3:C5"/>
  </mergeCells>
  <phoneticPr fontId="0" type="noConversion"/>
  <conditionalFormatting sqref="H6:H12">
    <cfRule type="cellIs" dxfId="15" priority="7" stopIfTrue="1" operator="between">
      <formula>600</formula>
      <formula>800</formula>
    </cfRule>
    <cfRule type="cellIs" dxfId="14" priority="8" stopIfTrue="1" operator="between">
      <formula>0</formula>
      <formula>599</formula>
    </cfRule>
  </conditionalFormatting>
  <pageMargins left="0.11811023622047245" right="0.15748031496062992" top="0.19685039370078741" bottom="0.19685039370078741" header="0.11811023622047245" footer="0.11811023622047245"/>
  <pageSetup paperSize="9" scale="92" orientation="landscape" r:id="rId1"/>
  <headerFooter alignWithMargins="0"/>
  <ignoredErrors>
    <ignoredError sqref="P6:P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70" zoomScaleNormal="70" workbookViewId="0">
      <selection activeCell="B8" sqref="B8"/>
    </sheetView>
  </sheetViews>
  <sheetFormatPr defaultColWidth="9.109375" defaultRowHeight="13.2" x14ac:dyDescent="0.25"/>
  <cols>
    <col min="1" max="1" width="4.6640625" style="2" customWidth="1"/>
    <col min="2" max="2" width="32.77734375" style="2" customWidth="1"/>
    <col min="3" max="3" width="31.21875" style="3" customWidth="1"/>
    <col min="4" max="7" width="5.6640625" customWidth="1"/>
    <col min="8" max="8" width="6.77734375" customWidth="1"/>
    <col min="9" max="9" width="3.77734375" customWidth="1"/>
    <col min="10" max="10" width="4" customWidth="1"/>
    <col min="11" max="11" width="3.21875" customWidth="1"/>
    <col min="12" max="12" width="5.77734375" style="2" customWidth="1"/>
    <col min="13" max="13" width="5.5546875" style="2" customWidth="1"/>
    <col min="14" max="14" width="4" style="2" customWidth="1"/>
    <col min="15" max="15" width="5" style="2" customWidth="1"/>
    <col min="16" max="16" width="7.77734375" style="2" customWidth="1"/>
    <col min="17" max="17" width="6.77734375" style="2" customWidth="1"/>
    <col min="18" max="18" width="6.109375" style="2" customWidth="1"/>
    <col min="19" max="19" width="6.77734375" style="2" customWidth="1"/>
    <col min="20" max="16384" width="9.109375" style="2"/>
  </cols>
  <sheetData>
    <row r="1" spans="1:19" s="1" customFormat="1" ht="115.5" customHeight="1" x14ac:dyDescent="0.25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9" ht="26.25" customHeight="1" thickBot="1" x14ac:dyDescent="0.3">
      <c r="A2" s="91" t="s">
        <v>17</v>
      </c>
      <c r="B2" s="92"/>
      <c r="C2" s="92"/>
    </row>
    <row r="3" spans="1:19" s="4" customFormat="1" ht="24.75" customHeight="1" thickBot="1" x14ac:dyDescent="0.3">
      <c r="A3" s="81" t="s">
        <v>0</v>
      </c>
      <c r="B3" s="81" t="s">
        <v>8</v>
      </c>
      <c r="C3" s="81" t="s">
        <v>15</v>
      </c>
      <c r="D3" s="89" t="s">
        <v>39</v>
      </c>
      <c r="E3" s="89"/>
      <c r="F3" s="89"/>
      <c r="G3" s="89"/>
      <c r="H3" s="89"/>
      <c r="I3" s="89"/>
      <c r="J3" s="89"/>
      <c r="K3" s="89"/>
      <c r="L3" s="82" t="s">
        <v>39</v>
      </c>
      <c r="M3" s="82"/>
      <c r="N3" s="82"/>
      <c r="O3" s="83"/>
      <c r="P3" s="86" t="s">
        <v>64</v>
      </c>
      <c r="Q3" s="90" t="s">
        <v>43</v>
      </c>
      <c r="R3" s="90"/>
      <c r="S3" s="90"/>
    </row>
    <row r="4" spans="1:19" s="1" customFormat="1" ht="15" customHeight="1" thickBot="1" x14ac:dyDescent="0.3">
      <c r="A4" s="81"/>
      <c r="B4" s="81"/>
      <c r="C4" s="81"/>
      <c r="D4" s="81" t="s">
        <v>9</v>
      </c>
      <c r="E4" s="81"/>
      <c r="F4" s="81"/>
      <c r="G4" s="81"/>
      <c r="H4" s="81" t="s">
        <v>14</v>
      </c>
      <c r="I4" s="90" t="s">
        <v>43</v>
      </c>
      <c r="J4" s="90"/>
      <c r="K4" s="90"/>
      <c r="L4" s="84"/>
      <c r="M4" s="84"/>
      <c r="N4" s="84"/>
      <c r="O4" s="85"/>
      <c r="P4" s="87"/>
      <c r="Q4" s="107" t="s">
        <v>40</v>
      </c>
      <c r="R4" s="107" t="s">
        <v>41</v>
      </c>
      <c r="S4" s="107" t="s">
        <v>42</v>
      </c>
    </row>
    <row r="5" spans="1:19" s="1" customFormat="1" ht="15" customHeight="1" thickBot="1" x14ac:dyDescent="0.3">
      <c r="A5" s="81"/>
      <c r="B5" s="81"/>
      <c r="C5" s="81"/>
      <c r="D5" s="6" t="s">
        <v>10</v>
      </c>
      <c r="E5" s="6" t="s">
        <v>11</v>
      </c>
      <c r="F5" s="6" t="s">
        <v>12</v>
      </c>
      <c r="G5" s="6" t="s">
        <v>13</v>
      </c>
      <c r="H5" s="81"/>
      <c r="I5" s="7" t="s">
        <v>40</v>
      </c>
      <c r="J5" s="7" t="s">
        <v>41</v>
      </c>
      <c r="K5" s="7" t="s">
        <v>42</v>
      </c>
      <c r="L5" s="28" t="s">
        <v>10</v>
      </c>
      <c r="M5" s="21" t="s">
        <v>11</v>
      </c>
      <c r="N5" s="22" t="s">
        <v>12</v>
      </c>
      <c r="O5" s="23" t="s">
        <v>13</v>
      </c>
      <c r="P5" s="88"/>
      <c r="Q5" s="108"/>
      <c r="R5" s="108"/>
      <c r="S5" s="108"/>
    </row>
    <row r="6" spans="1:19" ht="23.1" customHeight="1" thickBot="1" x14ac:dyDescent="0.35">
      <c r="A6" s="11" t="s">
        <v>1</v>
      </c>
      <c r="B6" s="111" t="s">
        <v>45</v>
      </c>
      <c r="C6" s="112" t="s">
        <v>46</v>
      </c>
      <c r="D6" s="113">
        <v>160</v>
      </c>
      <c r="E6" s="113">
        <v>190</v>
      </c>
      <c r="F6" s="113">
        <v>170</v>
      </c>
      <c r="G6" s="113">
        <v>166</v>
      </c>
      <c r="H6" s="114">
        <f>SUM(D6:G6)</f>
        <v>686</v>
      </c>
      <c r="I6" s="113">
        <v>6</v>
      </c>
      <c r="J6" s="113">
        <v>10</v>
      </c>
      <c r="K6" s="113">
        <v>27</v>
      </c>
      <c r="L6" s="24">
        <v>88</v>
      </c>
      <c r="M6" s="29">
        <v>93</v>
      </c>
      <c r="N6" s="35">
        <v>83</v>
      </c>
      <c r="O6" s="29">
        <v>86</v>
      </c>
      <c r="P6" s="19">
        <f>SUM(L6:O6)</f>
        <v>350</v>
      </c>
      <c r="Q6" s="10"/>
      <c r="R6" s="10"/>
      <c r="S6" s="10"/>
    </row>
    <row r="7" spans="1:19" ht="23.1" customHeight="1" thickBot="1" x14ac:dyDescent="0.35">
      <c r="A7" s="11" t="s">
        <v>2</v>
      </c>
      <c r="B7" s="111" t="s">
        <v>86</v>
      </c>
      <c r="C7" s="115" t="s">
        <v>75</v>
      </c>
      <c r="D7" s="113">
        <v>174</v>
      </c>
      <c r="E7" s="113">
        <v>166</v>
      </c>
      <c r="F7" s="113">
        <v>168</v>
      </c>
      <c r="G7" s="113">
        <v>151</v>
      </c>
      <c r="H7" s="114">
        <f>SUM(D7:G7)</f>
        <v>659</v>
      </c>
      <c r="I7" s="113">
        <v>2</v>
      </c>
      <c r="J7" s="113">
        <v>13</v>
      </c>
      <c r="K7" s="113">
        <v>24</v>
      </c>
      <c r="L7" s="24">
        <v>74</v>
      </c>
      <c r="M7" s="29">
        <v>80</v>
      </c>
      <c r="N7" s="35">
        <v>82</v>
      </c>
      <c r="O7" s="29">
        <v>67</v>
      </c>
      <c r="P7" s="19">
        <f>SUM(L7:O7)</f>
        <v>303</v>
      </c>
      <c r="Q7" s="10"/>
      <c r="R7" s="10"/>
      <c r="S7" s="10"/>
    </row>
    <row r="8" spans="1:19" ht="23.1" customHeight="1" thickBot="1" x14ac:dyDescent="0.45">
      <c r="A8" s="11" t="s">
        <v>3</v>
      </c>
      <c r="B8" s="111" t="s">
        <v>69</v>
      </c>
      <c r="C8" s="116" t="s">
        <v>21</v>
      </c>
      <c r="D8" s="113">
        <v>164</v>
      </c>
      <c r="E8" s="113">
        <v>171</v>
      </c>
      <c r="F8" s="113">
        <v>137</v>
      </c>
      <c r="G8" s="113">
        <v>164</v>
      </c>
      <c r="H8" s="114">
        <f>SUM(D8:G8)</f>
        <v>636</v>
      </c>
      <c r="I8" s="113">
        <v>4</v>
      </c>
      <c r="J8" s="113">
        <v>3</v>
      </c>
      <c r="K8" s="113">
        <v>21</v>
      </c>
      <c r="L8" s="25">
        <v>68</v>
      </c>
      <c r="M8" s="30">
        <v>73</v>
      </c>
      <c r="N8" s="36">
        <v>76</v>
      </c>
      <c r="O8" s="30">
        <v>84</v>
      </c>
      <c r="P8" s="19">
        <f>SUM(L8:O8)</f>
        <v>301</v>
      </c>
      <c r="Q8" s="110">
        <v>4</v>
      </c>
      <c r="R8" s="10"/>
      <c r="S8" s="10"/>
    </row>
    <row r="9" spans="1:19" ht="23.1" customHeight="1" thickBot="1" x14ac:dyDescent="0.35">
      <c r="A9" s="11" t="s">
        <v>22</v>
      </c>
      <c r="B9" s="117" t="s">
        <v>71</v>
      </c>
      <c r="C9" s="112" t="s">
        <v>26</v>
      </c>
      <c r="D9" s="113">
        <v>165</v>
      </c>
      <c r="E9" s="113">
        <v>151</v>
      </c>
      <c r="F9" s="113">
        <v>154</v>
      </c>
      <c r="G9" s="113">
        <v>154</v>
      </c>
      <c r="H9" s="114">
        <f>SUM(D9:G9)</f>
        <v>624</v>
      </c>
      <c r="I9" s="113">
        <v>3</v>
      </c>
      <c r="J9" s="113">
        <v>13</v>
      </c>
      <c r="K9" s="113">
        <v>17</v>
      </c>
      <c r="L9" s="26">
        <v>74</v>
      </c>
      <c r="M9" s="31">
        <v>87</v>
      </c>
      <c r="N9" s="37">
        <v>67</v>
      </c>
      <c r="O9" s="32">
        <v>73</v>
      </c>
      <c r="P9" s="19">
        <f>SUM(L9:O9)</f>
        <v>301</v>
      </c>
      <c r="Q9" s="109">
        <v>0</v>
      </c>
      <c r="R9" s="10"/>
      <c r="S9" s="10"/>
    </row>
    <row r="10" spans="1:19" ht="23.1" customHeight="1" thickBot="1" x14ac:dyDescent="0.35">
      <c r="A10" s="11" t="s">
        <v>4</v>
      </c>
      <c r="B10" s="111" t="s">
        <v>29</v>
      </c>
      <c r="C10" s="115" t="s">
        <v>30</v>
      </c>
      <c r="D10" s="113">
        <v>161</v>
      </c>
      <c r="E10" s="113">
        <v>159</v>
      </c>
      <c r="F10" s="113">
        <v>151</v>
      </c>
      <c r="G10" s="113">
        <v>161</v>
      </c>
      <c r="H10" s="114">
        <f>SUM(D10:G10)</f>
        <v>632</v>
      </c>
      <c r="I10" s="113">
        <v>1</v>
      </c>
      <c r="J10" s="113">
        <v>9</v>
      </c>
      <c r="K10" s="113">
        <v>17</v>
      </c>
      <c r="L10" s="25">
        <v>77</v>
      </c>
      <c r="M10" s="30">
        <v>63</v>
      </c>
      <c r="N10" s="30">
        <v>82</v>
      </c>
      <c r="O10" s="33">
        <v>77</v>
      </c>
      <c r="P10" s="19">
        <f>SUM(L10:O10)</f>
        <v>299</v>
      </c>
      <c r="Q10" s="10"/>
      <c r="R10" s="10"/>
      <c r="S10" s="10"/>
    </row>
    <row r="11" spans="1:19" ht="23.1" customHeight="1" thickBot="1" x14ac:dyDescent="0.35">
      <c r="A11" s="11" t="s">
        <v>5</v>
      </c>
      <c r="B11" s="111" t="s">
        <v>63</v>
      </c>
      <c r="C11" s="112" t="s">
        <v>46</v>
      </c>
      <c r="D11" s="113">
        <v>155</v>
      </c>
      <c r="E11" s="113">
        <v>161</v>
      </c>
      <c r="F11" s="113">
        <v>161</v>
      </c>
      <c r="G11" s="113">
        <v>166</v>
      </c>
      <c r="H11" s="114">
        <f>SUM(D11:G11)</f>
        <v>643</v>
      </c>
      <c r="I11" s="113">
        <v>2</v>
      </c>
      <c r="J11" s="113">
        <v>8</v>
      </c>
      <c r="K11" s="113">
        <v>16</v>
      </c>
      <c r="L11" s="27">
        <v>70</v>
      </c>
      <c r="M11" s="32">
        <v>72</v>
      </c>
      <c r="N11" s="32">
        <v>68</v>
      </c>
      <c r="O11" s="34">
        <v>80</v>
      </c>
      <c r="P11" s="20">
        <f>SUM(L11:O11)</f>
        <v>290</v>
      </c>
      <c r="Q11" s="10"/>
      <c r="R11" s="106"/>
      <c r="S11" s="106"/>
    </row>
    <row r="12" spans="1:19" ht="23.1" customHeight="1" thickBot="1" x14ac:dyDescent="0.3">
      <c r="A12" s="11" t="s">
        <v>6</v>
      </c>
      <c r="B12" s="111" t="s">
        <v>56</v>
      </c>
      <c r="C12" s="116" t="s">
        <v>21</v>
      </c>
      <c r="D12" s="114">
        <v>131</v>
      </c>
      <c r="E12" s="114">
        <v>156</v>
      </c>
      <c r="F12" s="114">
        <v>141</v>
      </c>
      <c r="G12" s="114">
        <v>148</v>
      </c>
      <c r="H12" s="114">
        <f t="shared" ref="H12:H15" si="0">SUM(D12:G12)</f>
        <v>576</v>
      </c>
      <c r="I12" s="114">
        <v>2</v>
      </c>
      <c r="J12" s="114">
        <v>5</v>
      </c>
      <c r="K12" s="114">
        <v>16</v>
      </c>
    </row>
    <row r="13" spans="1:19" ht="23.1" customHeight="1" thickBot="1" x14ac:dyDescent="0.3">
      <c r="A13" s="11" t="s">
        <v>7</v>
      </c>
      <c r="B13" s="111" t="s">
        <v>95</v>
      </c>
      <c r="C13" s="116" t="s">
        <v>26</v>
      </c>
      <c r="D13" s="113">
        <v>151</v>
      </c>
      <c r="E13" s="113">
        <v>138</v>
      </c>
      <c r="F13" s="113">
        <v>131</v>
      </c>
      <c r="G13" s="113">
        <v>135</v>
      </c>
      <c r="H13" s="114">
        <f t="shared" si="0"/>
        <v>555</v>
      </c>
      <c r="I13" s="113">
        <v>2</v>
      </c>
      <c r="J13" s="113">
        <v>6</v>
      </c>
      <c r="K13" s="113">
        <v>11</v>
      </c>
    </row>
    <row r="14" spans="1:19" ht="23.1" customHeight="1" thickBot="1" x14ac:dyDescent="0.3">
      <c r="A14" s="11" t="s">
        <v>23</v>
      </c>
      <c r="B14" s="111" t="s">
        <v>85</v>
      </c>
      <c r="C14" s="115" t="s">
        <v>75</v>
      </c>
      <c r="D14" s="113">
        <v>115</v>
      </c>
      <c r="E14" s="113">
        <v>124</v>
      </c>
      <c r="F14" s="113">
        <v>141</v>
      </c>
      <c r="G14" s="113">
        <v>126</v>
      </c>
      <c r="H14" s="114">
        <f t="shared" si="0"/>
        <v>506</v>
      </c>
      <c r="I14" s="113">
        <v>4</v>
      </c>
      <c r="J14" s="113">
        <v>9</v>
      </c>
      <c r="K14" s="113">
        <v>7</v>
      </c>
    </row>
    <row r="15" spans="1:19" ht="23.1" customHeight="1" thickBot="1" x14ac:dyDescent="0.3">
      <c r="A15" s="11" t="s">
        <v>24</v>
      </c>
      <c r="B15" s="111" t="s">
        <v>78</v>
      </c>
      <c r="C15" s="116" t="s">
        <v>46</v>
      </c>
      <c r="D15" s="113">
        <v>106</v>
      </c>
      <c r="E15" s="113">
        <v>135</v>
      </c>
      <c r="F15" s="113">
        <v>135</v>
      </c>
      <c r="G15" s="113">
        <v>108</v>
      </c>
      <c r="H15" s="114">
        <f t="shared" si="0"/>
        <v>484</v>
      </c>
      <c r="I15" s="113">
        <v>2</v>
      </c>
      <c r="J15" s="113">
        <v>9</v>
      </c>
      <c r="K15" s="113">
        <v>11</v>
      </c>
    </row>
    <row r="16" spans="1:19" ht="23.1" customHeight="1" thickBot="1" x14ac:dyDescent="0.35">
      <c r="A16" s="11" t="s">
        <v>32</v>
      </c>
      <c r="B16" s="12"/>
      <c r="C16" s="8"/>
      <c r="D16" s="10"/>
      <c r="E16" s="10"/>
      <c r="F16" s="10"/>
      <c r="G16" s="10"/>
      <c r="H16" s="15"/>
      <c r="I16" s="10"/>
      <c r="J16" s="10"/>
      <c r="K16" s="10"/>
    </row>
    <row r="17" spans="1:11" ht="23.1" customHeight="1" thickBot="1" x14ac:dyDescent="0.35">
      <c r="A17" s="11" t="s">
        <v>33</v>
      </c>
      <c r="B17" s="12"/>
      <c r="C17" s="8"/>
      <c r="D17" s="10"/>
      <c r="E17" s="10"/>
      <c r="F17" s="10"/>
      <c r="G17" s="10"/>
      <c r="H17" s="15"/>
      <c r="I17" s="10"/>
      <c r="J17" s="10"/>
      <c r="K17" s="10"/>
    </row>
    <row r="18" spans="1:11" ht="23.1" customHeight="1" x14ac:dyDescent="0.25">
      <c r="B18" s="3"/>
      <c r="C18"/>
      <c r="K18" s="2"/>
    </row>
    <row r="19" spans="1:11" ht="23.1" customHeight="1" x14ac:dyDescent="0.25">
      <c r="B19" s="3"/>
      <c r="C19"/>
      <c r="K19" s="2"/>
    </row>
    <row r="20" spans="1:11" ht="23.1" customHeight="1" x14ac:dyDescent="0.25">
      <c r="B20" s="14" t="s">
        <v>60</v>
      </c>
      <c r="C20"/>
      <c r="K20" s="2"/>
    </row>
    <row r="21" spans="1:11" ht="23.1" customHeight="1" x14ac:dyDescent="0.25">
      <c r="B21" s="3"/>
      <c r="C21"/>
      <c r="K21" s="2"/>
    </row>
    <row r="22" spans="1:11" ht="23.1" customHeight="1" x14ac:dyDescent="0.25">
      <c r="B22" s="3"/>
      <c r="C22"/>
      <c r="K22" s="2"/>
    </row>
    <row r="23" spans="1:11" ht="23.1" customHeight="1" x14ac:dyDescent="0.25">
      <c r="B23" s="3"/>
      <c r="C23"/>
      <c r="K23" s="2"/>
    </row>
  </sheetData>
  <sortState ref="A6:P11">
    <sortCondition descending="1" ref="O6:O11"/>
    <sortCondition descending="1" ref="P6:P11"/>
  </sortState>
  <mergeCells count="15">
    <mergeCell ref="Q3:S3"/>
    <mergeCell ref="Q4:Q5"/>
    <mergeCell ref="R4:R5"/>
    <mergeCell ref="S4:S5"/>
    <mergeCell ref="L3:O4"/>
    <mergeCell ref="P3:P5"/>
    <mergeCell ref="I4:K4"/>
    <mergeCell ref="A1:K1"/>
    <mergeCell ref="D3:K3"/>
    <mergeCell ref="D4:G4"/>
    <mergeCell ref="H4:H5"/>
    <mergeCell ref="A2:C2"/>
    <mergeCell ref="A3:A5"/>
    <mergeCell ref="B3:B5"/>
    <mergeCell ref="C3:C5"/>
  </mergeCells>
  <phoneticPr fontId="0" type="noConversion"/>
  <conditionalFormatting sqref="H6:H17">
    <cfRule type="cellIs" dxfId="13" priority="7" stopIfTrue="1" operator="between">
      <formula>600</formula>
      <formula>800</formula>
    </cfRule>
    <cfRule type="cellIs" dxfId="12" priority="8" stopIfTrue="1" operator="between">
      <formula>0</formula>
      <formula>599</formula>
    </cfRule>
  </conditionalFormatting>
  <pageMargins left="0.31496062992125984" right="0.31496062992125984" top="0.19685039370078741" bottom="0.19685039370078741" header="0.11811023622047245" footer="0.11811023622047245"/>
  <pageSetup paperSize="9" scale="92" orientation="landscape" r:id="rId1"/>
  <headerFooter alignWithMargins="0"/>
  <ignoredErrors>
    <ignoredError sqref="P6:P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70" zoomScaleNormal="70" zoomScaleSheetLayoutView="100" workbookViewId="0">
      <selection activeCell="E22" sqref="E22"/>
    </sheetView>
  </sheetViews>
  <sheetFormatPr defaultColWidth="9.109375" defaultRowHeight="13.2" x14ac:dyDescent="0.25"/>
  <cols>
    <col min="1" max="1" width="4.6640625" style="1" customWidth="1"/>
    <col min="2" max="2" width="29.6640625" style="1" customWidth="1"/>
    <col min="3" max="3" width="31.6640625" style="1" customWidth="1"/>
    <col min="4" max="7" width="5.6640625" customWidth="1"/>
    <col min="8" max="8" width="8.109375" customWidth="1"/>
    <col min="9" max="9" width="5.109375" customWidth="1"/>
    <col min="10" max="10" width="4.88671875" customWidth="1"/>
    <col min="11" max="11" width="6" customWidth="1"/>
    <col min="12" max="12" width="7" style="1" customWidth="1"/>
    <col min="13" max="13" width="6.109375" style="1" customWidth="1"/>
    <col min="14" max="14" width="6.44140625" style="1" customWidth="1"/>
    <col min="15" max="15" width="7" style="1" customWidth="1"/>
    <col min="16" max="16384" width="9.109375" style="1"/>
  </cols>
  <sheetData>
    <row r="1" spans="1:16" ht="115.5" customHeight="1" x14ac:dyDescent="0.25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6" ht="30" customHeight="1" thickBot="1" x14ac:dyDescent="0.3">
      <c r="A2" s="95" t="s">
        <v>18</v>
      </c>
      <c r="B2" s="95"/>
      <c r="C2" s="95"/>
    </row>
    <row r="3" spans="1:16" s="4" customFormat="1" ht="24.75" customHeight="1" thickBot="1" x14ac:dyDescent="0.3">
      <c r="A3" s="81" t="s">
        <v>0</v>
      </c>
      <c r="B3" s="81" t="s">
        <v>8</v>
      </c>
      <c r="C3" s="81" t="s">
        <v>15</v>
      </c>
      <c r="D3" s="89" t="s">
        <v>51</v>
      </c>
      <c r="E3" s="89"/>
      <c r="F3" s="89"/>
      <c r="G3" s="89"/>
      <c r="H3" s="89"/>
      <c r="I3" s="89"/>
      <c r="J3" s="89"/>
      <c r="K3" s="94"/>
      <c r="L3" s="82" t="s">
        <v>39</v>
      </c>
      <c r="M3" s="82"/>
      <c r="N3" s="82"/>
      <c r="O3" s="83"/>
      <c r="P3" s="86" t="s">
        <v>64</v>
      </c>
    </row>
    <row r="4" spans="1:16" ht="15" customHeight="1" thickBot="1" x14ac:dyDescent="0.3">
      <c r="A4" s="81"/>
      <c r="B4" s="81"/>
      <c r="C4" s="81"/>
      <c r="D4" s="81" t="s">
        <v>9</v>
      </c>
      <c r="E4" s="81"/>
      <c r="F4" s="81"/>
      <c r="G4" s="81"/>
      <c r="H4" s="81" t="s">
        <v>14</v>
      </c>
      <c r="I4" s="90" t="s">
        <v>43</v>
      </c>
      <c r="J4" s="90"/>
      <c r="K4" s="93"/>
      <c r="L4" s="84"/>
      <c r="M4" s="84"/>
      <c r="N4" s="84"/>
      <c r="O4" s="85"/>
      <c r="P4" s="87"/>
    </row>
    <row r="5" spans="1:16" ht="15" customHeight="1" thickBot="1" x14ac:dyDescent="0.3">
      <c r="A5" s="81"/>
      <c r="B5" s="81"/>
      <c r="C5" s="81"/>
      <c r="D5" s="6" t="s">
        <v>10</v>
      </c>
      <c r="E5" s="6" t="s">
        <v>11</v>
      </c>
      <c r="F5" s="6" t="s">
        <v>12</v>
      </c>
      <c r="G5" s="6" t="s">
        <v>13</v>
      </c>
      <c r="H5" s="81"/>
      <c r="I5" s="7" t="s">
        <v>40</v>
      </c>
      <c r="J5" s="60" t="s">
        <v>41</v>
      </c>
      <c r="K5" s="63" t="s">
        <v>42</v>
      </c>
      <c r="L5" s="28" t="s">
        <v>10</v>
      </c>
      <c r="M5" s="21" t="s">
        <v>11</v>
      </c>
      <c r="N5" s="22" t="s">
        <v>12</v>
      </c>
      <c r="O5" s="23" t="s">
        <v>13</v>
      </c>
      <c r="P5" s="88"/>
    </row>
    <row r="6" spans="1:16" ht="23.1" customHeight="1" thickBot="1" x14ac:dyDescent="0.3">
      <c r="A6" s="8" t="s">
        <v>1</v>
      </c>
      <c r="B6" s="50" t="s">
        <v>88</v>
      </c>
      <c r="C6" s="52" t="s">
        <v>37</v>
      </c>
      <c r="D6" s="6">
        <v>158</v>
      </c>
      <c r="E6" s="6">
        <v>187</v>
      </c>
      <c r="F6" s="6">
        <v>172</v>
      </c>
      <c r="G6" s="6">
        <v>172</v>
      </c>
      <c r="H6" s="59">
        <f>SUM(D6:G6)</f>
        <v>689</v>
      </c>
      <c r="I6" s="6">
        <v>7</v>
      </c>
      <c r="J6" s="6">
        <v>11</v>
      </c>
      <c r="K6" s="62">
        <v>22</v>
      </c>
      <c r="L6" s="24">
        <v>90</v>
      </c>
      <c r="M6" s="29">
        <v>89</v>
      </c>
      <c r="N6" s="35">
        <v>93</v>
      </c>
      <c r="O6" s="29">
        <v>95</v>
      </c>
      <c r="P6" s="19">
        <f>SUM(L6:O6)</f>
        <v>367</v>
      </c>
    </row>
    <row r="7" spans="1:16" ht="23.1" customHeight="1" thickBot="1" x14ac:dyDescent="0.3">
      <c r="A7" s="8" t="s">
        <v>2</v>
      </c>
      <c r="B7" s="54" t="s">
        <v>47</v>
      </c>
      <c r="C7" s="51" t="s">
        <v>53</v>
      </c>
      <c r="D7" s="16">
        <v>163</v>
      </c>
      <c r="E7" s="16">
        <v>172</v>
      </c>
      <c r="F7" s="16">
        <v>170</v>
      </c>
      <c r="G7" s="16">
        <v>167</v>
      </c>
      <c r="H7" s="59">
        <f>SUM(D7:G7)</f>
        <v>672</v>
      </c>
      <c r="I7" s="16">
        <v>3</v>
      </c>
      <c r="J7" s="16">
        <v>12</v>
      </c>
      <c r="K7" s="18">
        <v>29</v>
      </c>
      <c r="L7" s="24">
        <v>97</v>
      </c>
      <c r="M7" s="29">
        <v>93</v>
      </c>
      <c r="N7" s="35">
        <v>85</v>
      </c>
      <c r="O7" s="29">
        <v>77</v>
      </c>
      <c r="P7" s="19">
        <f>SUM(L7:O7)</f>
        <v>352</v>
      </c>
    </row>
    <row r="8" spans="1:16" ht="23.1" customHeight="1" thickBot="1" x14ac:dyDescent="0.3">
      <c r="A8" s="8" t="s">
        <v>3</v>
      </c>
      <c r="B8" s="54" t="s">
        <v>52</v>
      </c>
      <c r="C8" s="51" t="s">
        <v>21</v>
      </c>
      <c r="D8" s="16">
        <v>167</v>
      </c>
      <c r="E8" s="16">
        <v>168</v>
      </c>
      <c r="F8" s="16">
        <v>170</v>
      </c>
      <c r="G8" s="16">
        <v>146</v>
      </c>
      <c r="H8" s="59">
        <f>SUM(D8:G8)</f>
        <v>651</v>
      </c>
      <c r="I8" s="16">
        <v>1</v>
      </c>
      <c r="J8" s="16">
        <v>10</v>
      </c>
      <c r="K8" s="18">
        <v>25</v>
      </c>
      <c r="L8" s="25">
        <v>92</v>
      </c>
      <c r="M8" s="30">
        <v>79</v>
      </c>
      <c r="N8" s="36">
        <v>84</v>
      </c>
      <c r="O8" s="30">
        <v>86</v>
      </c>
      <c r="P8" s="19">
        <f>SUM(L8:O8)</f>
        <v>341</v>
      </c>
    </row>
    <row r="9" spans="1:16" ht="23.1" customHeight="1" thickBot="1" x14ac:dyDescent="0.3">
      <c r="A9" s="8" t="s">
        <v>22</v>
      </c>
      <c r="B9" s="55" t="s">
        <v>81</v>
      </c>
      <c r="C9" s="53" t="s">
        <v>20</v>
      </c>
      <c r="D9" s="17">
        <v>152</v>
      </c>
      <c r="E9" s="17">
        <v>159</v>
      </c>
      <c r="F9" s="17">
        <v>173</v>
      </c>
      <c r="G9" s="17">
        <v>165</v>
      </c>
      <c r="H9" s="59">
        <f>SUM(D9:G9)</f>
        <v>649</v>
      </c>
      <c r="I9" s="17">
        <v>4</v>
      </c>
      <c r="J9" s="17">
        <v>10</v>
      </c>
      <c r="K9" s="18">
        <v>16</v>
      </c>
      <c r="L9" s="26">
        <v>87</v>
      </c>
      <c r="M9" s="31">
        <v>91</v>
      </c>
      <c r="N9" s="37">
        <v>87</v>
      </c>
      <c r="O9" s="32">
        <v>74</v>
      </c>
      <c r="P9" s="19">
        <f>SUM(L9:O9)</f>
        <v>339</v>
      </c>
    </row>
    <row r="10" spans="1:16" ht="23.1" customHeight="1" thickBot="1" x14ac:dyDescent="0.3">
      <c r="A10" s="8" t="s">
        <v>4</v>
      </c>
      <c r="B10" s="55" t="s">
        <v>93</v>
      </c>
      <c r="C10" s="53" t="s">
        <v>82</v>
      </c>
      <c r="D10" s="61">
        <v>165</v>
      </c>
      <c r="E10" s="61">
        <v>157</v>
      </c>
      <c r="F10" s="61">
        <v>166</v>
      </c>
      <c r="G10" s="61">
        <v>157</v>
      </c>
      <c r="H10" s="59">
        <f>SUM(D10:G10)</f>
        <v>645</v>
      </c>
      <c r="I10" s="61">
        <v>6</v>
      </c>
      <c r="J10" s="61">
        <v>6</v>
      </c>
      <c r="K10" s="18">
        <v>17</v>
      </c>
      <c r="L10" s="25">
        <v>85</v>
      </c>
      <c r="M10" s="30">
        <v>80</v>
      </c>
      <c r="N10" s="30">
        <v>81</v>
      </c>
      <c r="O10" s="33">
        <v>86</v>
      </c>
      <c r="P10" s="19">
        <f>SUM(L10:O10)</f>
        <v>332</v>
      </c>
    </row>
    <row r="11" spans="1:16" ht="23.1" customHeight="1" thickBot="1" x14ac:dyDescent="0.3">
      <c r="A11" s="8" t="s">
        <v>5</v>
      </c>
      <c r="B11" s="55" t="s">
        <v>80</v>
      </c>
      <c r="C11" s="53" t="s">
        <v>28</v>
      </c>
      <c r="D11" s="64">
        <v>167</v>
      </c>
      <c r="E11" s="64">
        <v>150</v>
      </c>
      <c r="F11" s="64">
        <v>143</v>
      </c>
      <c r="G11" s="64">
        <v>158</v>
      </c>
      <c r="H11" s="15">
        <f>SUM(D11:G11)</f>
        <v>618</v>
      </c>
      <c r="I11" s="64">
        <v>7</v>
      </c>
      <c r="J11" s="64">
        <v>12</v>
      </c>
      <c r="K11" s="18">
        <v>20</v>
      </c>
      <c r="L11" s="27">
        <v>66</v>
      </c>
      <c r="M11" s="32">
        <v>72</v>
      </c>
      <c r="N11" s="32">
        <v>68</v>
      </c>
      <c r="O11" s="34">
        <v>63</v>
      </c>
      <c r="P11" s="20">
        <f>SUM(L11:O11)</f>
        <v>269</v>
      </c>
    </row>
    <row r="12" spans="1:16" ht="23.1" customHeight="1" thickBot="1" x14ac:dyDescent="0.3">
      <c r="A12" s="8" t="s">
        <v>6</v>
      </c>
      <c r="B12" s="55" t="s">
        <v>57</v>
      </c>
      <c r="C12" s="53" t="s">
        <v>58</v>
      </c>
      <c r="D12" s="6">
        <v>149</v>
      </c>
      <c r="E12" s="6">
        <v>162</v>
      </c>
      <c r="F12" s="6">
        <v>137</v>
      </c>
      <c r="G12" s="6">
        <v>162</v>
      </c>
      <c r="H12" s="59">
        <f>SUM(D12:G12)</f>
        <v>610</v>
      </c>
      <c r="I12" s="6">
        <v>0</v>
      </c>
      <c r="J12" s="6">
        <v>15</v>
      </c>
      <c r="K12" s="64">
        <v>17</v>
      </c>
    </row>
    <row r="13" spans="1:16" ht="23.1" customHeight="1" thickBot="1" x14ac:dyDescent="0.3">
      <c r="A13" s="8" t="s">
        <v>7</v>
      </c>
      <c r="B13" s="55" t="s">
        <v>62</v>
      </c>
      <c r="C13" s="51" t="s">
        <v>26</v>
      </c>
      <c r="D13" s="64">
        <v>144</v>
      </c>
      <c r="E13" s="64">
        <v>164</v>
      </c>
      <c r="F13" s="64">
        <v>141</v>
      </c>
      <c r="G13" s="64">
        <v>145</v>
      </c>
      <c r="H13" s="59">
        <f>SUM(D13:G13)</f>
        <v>594</v>
      </c>
      <c r="I13" s="64">
        <v>3</v>
      </c>
      <c r="J13" s="64">
        <v>10</v>
      </c>
      <c r="K13" s="64">
        <v>17</v>
      </c>
    </row>
    <row r="14" spans="1:16" ht="23.1" customHeight="1" thickBot="1" x14ac:dyDescent="0.3">
      <c r="A14" s="8" t="s">
        <v>23</v>
      </c>
      <c r="B14" s="54" t="s">
        <v>87</v>
      </c>
      <c r="C14" s="51" t="s">
        <v>53</v>
      </c>
      <c r="D14" s="59">
        <v>135</v>
      </c>
      <c r="E14" s="59">
        <v>155</v>
      </c>
      <c r="F14" s="59">
        <v>144</v>
      </c>
      <c r="G14" s="59">
        <v>156</v>
      </c>
      <c r="H14" s="59">
        <f>SUM(D14:G14)</f>
        <v>590</v>
      </c>
      <c r="I14" s="59">
        <v>3</v>
      </c>
      <c r="J14" s="59">
        <v>5</v>
      </c>
      <c r="K14" s="59">
        <v>19</v>
      </c>
    </row>
    <row r="15" spans="1:16" ht="23.1" customHeight="1" thickBot="1" x14ac:dyDescent="0.3">
      <c r="A15" s="8" t="s">
        <v>24</v>
      </c>
      <c r="B15" s="55" t="s">
        <v>97</v>
      </c>
      <c r="C15" s="53" t="s">
        <v>96</v>
      </c>
      <c r="D15" s="64">
        <v>150</v>
      </c>
      <c r="E15" s="64">
        <v>129</v>
      </c>
      <c r="F15" s="64">
        <v>153</v>
      </c>
      <c r="G15" s="64">
        <v>155</v>
      </c>
      <c r="H15" s="59">
        <f>SUM(D15:G15)</f>
        <v>587</v>
      </c>
      <c r="I15" s="64">
        <v>2</v>
      </c>
      <c r="J15" s="64">
        <v>3</v>
      </c>
      <c r="K15" s="64">
        <v>13</v>
      </c>
    </row>
    <row r="16" spans="1:16" ht="23.1" customHeight="1" thickBot="1" x14ac:dyDescent="0.3">
      <c r="A16" s="8" t="s">
        <v>32</v>
      </c>
      <c r="B16" s="9"/>
      <c r="C16" s="8"/>
      <c r="D16" s="49"/>
      <c r="E16" s="49"/>
      <c r="F16" s="49"/>
      <c r="G16" s="49"/>
      <c r="H16" s="49"/>
      <c r="I16" s="49"/>
      <c r="J16" s="49"/>
      <c r="K16" s="49"/>
    </row>
    <row r="17" spans="1:11" ht="23.1" customHeight="1" thickBot="1" x14ac:dyDescent="0.3">
      <c r="A17" s="8" t="s">
        <v>33</v>
      </c>
      <c r="B17" s="9"/>
      <c r="C17" s="8"/>
      <c r="D17" s="45"/>
      <c r="E17" s="45"/>
      <c r="F17" s="45"/>
      <c r="G17" s="45"/>
      <c r="H17" s="45"/>
      <c r="I17" s="45"/>
      <c r="J17" s="45"/>
      <c r="K17" s="45"/>
    </row>
    <row r="18" spans="1:11" ht="23.1" customHeight="1" thickBot="1" x14ac:dyDescent="0.3">
      <c r="A18" s="8" t="s">
        <v>34</v>
      </c>
      <c r="B18" s="72"/>
      <c r="C18" s="72"/>
      <c r="D18" s="73"/>
      <c r="E18" s="73"/>
      <c r="F18" s="73"/>
      <c r="G18" s="73"/>
      <c r="H18" s="73"/>
      <c r="I18" s="73"/>
      <c r="J18" s="73"/>
      <c r="K18" s="73"/>
    </row>
    <row r="19" spans="1:11" ht="23.1" customHeight="1" thickBot="1" x14ac:dyDescent="0.3">
      <c r="A19" s="8" t="s">
        <v>35</v>
      </c>
      <c r="B19" s="72"/>
      <c r="C19" s="72"/>
      <c r="D19" s="73"/>
      <c r="E19" s="73"/>
      <c r="F19" s="73"/>
      <c r="G19" s="73"/>
      <c r="H19" s="73"/>
      <c r="I19" s="73"/>
      <c r="J19" s="73"/>
      <c r="K19" s="73"/>
    </row>
    <row r="20" spans="1:11" ht="23.1" customHeight="1" x14ac:dyDescent="0.25">
      <c r="C20"/>
      <c r="K20" s="1"/>
    </row>
    <row r="21" spans="1:11" ht="23.1" customHeight="1" x14ac:dyDescent="0.25">
      <c r="C21"/>
      <c r="K21" s="1"/>
    </row>
    <row r="22" spans="1:11" ht="23.1" customHeight="1" x14ac:dyDescent="0.25">
      <c r="C22"/>
      <c r="K22" s="1"/>
    </row>
    <row r="23" spans="1:11" ht="23.1" customHeight="1" x14ac:dyDescent="0.25">
      <c r="B23" s="5" t="s">
        <v>59</v>
      </c>
      <c r="C23"/>
      <c r="K23" s="1"/>
    </row>
    <row r="24" spans="1:11" ht="23.1" customHeight="1" x14ac:dyDescent="0.25">
      <c r="C24"/>
      <c r="K24" s="1"/>
    </row>
    <row r="25" spans="1:11" ht="23.1" customHeight="1" x14ac:dyDescent="0.25">
      <c r="C25"/>
      <c r="K25" s="1"/>
    </row>
    <row r="26" spans="1:11" ht="23.1" customHeight="1" x14ac:dyDescent="0.25">
      <c r="C26"/>
      <c r="K26" s="1"/>
    </row>
    <row r="27" spans="1:11" ht="23.1" customHeight="1" x14ac:dyDescent="0.25">
      <c r="C27"/>
      <c r="K27" s="1"/>
    </row>
    <row r="28" spans="1:11" ht="23.1" customHeight="1" x14ac:dyDescent="0.25">
      <c r="C28"/>
      <c r="K28" s="1"/>
    </row>
    <row r="32" spans="1:11" ht="19.2" customHeight="1" x14ac:dyDescent="0.25"/>
  </sheetData>
  <sortState ref="A6:O11">
    <sortCondition descending="1" ref="O6:O11"/>
    <sortCondition descending="1" ref="H6:H11"/>
  </sortState>
  <mergeCells count="11">
    <mergeCell ref="L3:O4"/>
    <mergeCell ref="P3:P5"/>
    <mergeCell ref="I4:K4"/>
    <mergeCell ref="A1:K1"/>
    <mergeCell ref="D3:K3"/>
    <mergeCell ref="D4:G4"/>
    <mergeCell ref="H4:H5"/>
    <mergeCell ref="A2:C2"/>
    <mergeCell ref="A3:A5"/>
    <mergeCell ref="B3:B5"/>
    <mergeCell ref="C3:C5"/>
  </mergeCells>
  <phoneticPr fontId="0" type="noConversion"/>
  <conditionalFormatting sqref="H6:H17">
    <cfRule type="cellIs" dxfId="11" priority="3" stopIfTrue="1" operator="between">
      <formula>600</formula>
      <formula>800</formula>
    </cfRule>
    <cfRule type="cellIs" dxfId="10" priority="4" stopIfTrue="1" operator="between">
      <formula>0</formula>
      <formula>599</formula>
    </cfRule>
  </conditionalFormatting>
  <pageMargins left="0.51181102362204722" right="0.55118110236220474" top="0.15748031496062992" bottom="0" header="0.11811023622047245" footer="0.11811023622047245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M3" sqref="M3"/>
    </sheetView>
  </sheetViews>
  <sheetFormatPr defaultRowHeight="13.2" x14ac:dyDescent="0.25"/>
  <cols>
    <col min="2" max="2" width="26.21875" customWidth="1"/>
    <col min="3" max="3" width="27.44140625" customWidth="1"/>
  </cols>
  <sheetData>
    <row r="1" spans="1:11" ht="109.2" customHeight="1" x14ac:dyDescent="0.25">
      <c r="A1" s="79" t="s">
        <v>99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2.4" customHeight="1" thickBot="1" x14ac:dyDescent="0.3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6.2" thickBot="1" x14ac:dyDescent="0.3">
      <c r="A3" s="81" t="s">
        <v>0</v>
      </c>
      <c r="B3" s="96" t="s">
        <v>8</v>
      </c>
      <c r="C3" s="96" t="s">
        <v>15</v>
      </c>
      <c r="D3" s="89" t="s">
        <v>39</v>
      </c>
      <c r="E3" s="89"/>
      <c r="F3" s="89"/>
      <c r="G3" s="89"/>
      <c r="H3" s="89"/>
      <c r="I3" s="89"/>
      <c r="J3" s="89"/>
      <c r="K3" s="89"/>
    </row>
    <row r="4" spans="1:11" ht="16.2" thickBot="1" x14ac:dyDescent="0.3">
      <c r="A4" s="81"/>
      <c r="B4" s="96"/>
      <c r="C4" s="96"/>
      <c r="D4" s="81" t="s">
        <v>9</v>
      </c>
      <c r="E4" s="81"/>
      <c r="F4" s="81"/>
      <c r="G4" s="81"/>
      <c r="H4" s="81" t="s">
        <v>14</v>
      </c>
      <c r="I4" s="90" t="s">
        <v>43</v>
      </c>
      <c r="J4" s="90"/>
      <c r="K4" s="90"/>
    </row>
    <row r="5" spans="1:11" ht="16.2" thickBot="1" x14ac:dyDescent="0.3">
      <c r="A5" s="81"/>
      <c r="B5" s="96"/>
      <c r="C5" s="96"/>
      <c r="D5" s="64" t="s">
        <v>10</v>
      </c>
      <c r="E5" s="64" t="s">
        <v>11</v>
      </c>
      <c r="F5" s="64" t="s">
        <v>12</v>
      </c>
      <c r="G5" s="64" t="s">
        <v>13</v>
      </c>
      <c r="H5" s="81"/>
      <c r="I5" s="65" t="s">
        <v>40</v>
      </c>
      <c r="J5" s="65" t="s">
        <v>41</v>
      </c>
      <c r="K5" s="65" t="s">
        <v>42</v>
      </c>
    </row>
    <row r="6" spans="1:11" ht="16.2" thickBot="1" x14ac:dyDescent="0.35">
      <c r="A6" s="64" t="s">
        <v>1</v>
      </c>
      <c r="B6" s="43" t="s">
        <v>54</v>
      </c>
      <c r="C6" s="41" t="s">
        <v>55</v>
      </c>
      <c r="D6" s="10">
        <v>157</v>
      </c>
      <c r="E6" s="10">
        <v>127</v>
      </c>
      <c r="F6" s="10">
        <v>176</v>
      </c>
      <c r="G6" s="10">
        <v>150</v>
      </c>
      <c r="H6" s="66">
        <f t="shared" ref="H6:H11" si="0">SUM(D6:G6)</f>
        <v>610</v>
      </c>
      <c r="I6" s="10">
        <v>3</v>
      </c>
      <c r="J6" s="10">
        <v>6</v>
      </c>
      <c r="K6" s="10">
        <v>24</v>
      </c>
    </row>
    <row r="7" spans="1:11" ht="16.2" thickBot="1" x14ac:dyDescent="0.3">
      <c r="A7" s="64" t="s">
        <v>2</v>
      </c>
      <c r="B7" s="44" t="s">
        <v>91</v>
      </c>
      <c r="C7" s="41" t="s">
        <v>37</v>
      </c>
      <c r="D7" s="66">
        <v>137</v>
      </c>
      <c r="E7" s="66">
        <v>150</v>
      </c>
      <c r="F7" s="66">
        <v>104</v>
      </c>
      <c r="G7" s="66">
        <v>123</v>
      </c>
      <c r="H7" s="66">
        <f t="shared" si="0"/>
        <v>514</v>
      </c>
      <c r="I7" s="66">
        <v>2</v>
      </c>
      <c r="J7" s="66">
        <v>3</v>
      </c>
      <c r="K7" s="66">
        <v>12</v>
      </c>
    </row>
    <row r="8" spans="1:11" ht="16.2" thickBot="1" x14ac:dyDescent="0.35">
      <c r="A8" s="64" t="s">
        <v>3</v>
      </c>
      <c r="B8" s="43" t="s">
        <v>76</v>
      </c>
      <c r="C8" s="41" t="s">
        <v>75</v>
      </c>
      <c r="D8" s="10">
        <v>97</v>
      </c>
      <c r="E8" s="10">
        <v>100</v>
      </c>
      <c r="F8" s="10">
        <v>100</v>
      </c>
      <c r="G8" s="10">
        <v>118</v>
      </c>
      <c r="H8" s="66">
        <f t="shared" si="0"/>
        <v>415</v>
      </c>
      <c r="I8" s="10">
        <v>1</v>
      </c>
      <c r="J8" s="10">
        <v>1</v>
      </c>
      <c r="K8" s="10">
        <v>7</v>
      </c>
    </row>
    <row r="9" spans="1:11" ht="16.2" thickBot="1" x14ac:dyDescent="0.35">
      <c r="A9" s="64" t="s">
        <v>22</v>
      </c>
      <c r="B9" s="43" t="s">
        <v>67</v>
      </c>
      <c r="C9" s="41" t="s">
        <v>68</v>
      </c>
      <c r="D9" s="10">
        <v>76</v>
      </c>
      <c r="E9" s="10">
        <v>57</v>
      </c>
      <c r="F9" s="10">
        <v>106</v>
      </c>
      <c r="G9" s="10">
        <v>99</v>
      </c>
      <c r="H9" s="66">
        <f t="shared" si="0"/>
        <v>338</v>
      </c>
      <c r="I9" s="10">
        <v>0</v>
      </c>
      <c r="J9" s="10">
        <v>3</v>
      </c>
      <c r="K9" s="10">
        <v>8</v>
      </c>
    </row>
    <row r="10" spans="1:11" ht="16.2" thickBot="1" x14ac:dyDescent="0.35">
      <c r="A10" s="64" t="s">
        <v>4</v>
      </c>
      <c r="B10" s="43" t="s">
        <v>73</v>
      </c>
      <c r="C10" s="41" t="s">
        <v>20</v>
      </c>
      <c r="D10" s="10">
        <v>86</v>
      </c>
      <c r="E10" s="10">
        <v>81</v>
      </c>
      <c r="F10" s="10">
        <v>109</v>
      </c>
      <c r="G10" s="10">
        <v>52</v>
      </c>
      <c r="H10" s="66">
        <f t="shared" si="0"/>
        <v>328</v>
      </c>
      <c r="I10" s="10">
        <v>1</v>
      </c>
      <c r="J10" s="10">
        <v>2</v>
      </c>
      <c r="K10" s="10">
        <v>5</v>
      </c>
    </row>
    <row r="11" spans="1:11" ht="26.4" customHeight="1" thickBot="1" x14ac:dyDescent="0.35">
      <c r="A11" s="64" t="s">
        <v>5</v>
      </c>
      <c r="B11" s="44" t="s">
        <v>92</v>
      </c>
      <c r="C11" s="42" t="s">
        <v>26</v>
      </c>
      <c r="D11" s="10">
        <v>57</v>
      </c>
      <c r="E11" s="10">
        <v>63</v>
      </c>
      <c r="F11" s="10">
        <v>80</v>
      </c>
      <c r="G11" s="10">
        <v>63</v>
      </c>
      <c r="H11" s="66">
        <f t="shared" si="0"/>
        <v>263</v>
      </c>
      <c r="I11" s="10">
        <v>1</v>
      </c>
      <c r="J11" s="38">
        <v>3</v>
      </c>
      <c r="K11" s="10">
        <v>4</v>
      </c>
    </row>
    <row r="12" spans="1:11" ht="15.6" x14ac:dyDescent="0.3">
      <c r="A12" s="74"/>
      <c r="B12" s="75"/>
      <c r="C12" s="76"/>
      <c r="D12" s="77"/>
      <c r="E12" s="77"/>
      <c r="F12" s="77"/>
      <c r="G12" s="77"/>
      <c r="H12" s="74"/>
      <c r="I12" s="77"/>
      <c r="J12" s="77"/>
      <c r="K12" s="77"/>
    </row>
    <row r="13" spans="1:11" ht="15.6" x14ac:dyDescent="0.3">
      <c r="A13" s="74"/>
      <c r="B13" s="75"/>
      <c r="C13" s="76"/>
      <c r="D13" s="77"/>
      <c r="E13" s="77"/>
      <c r="F13" s="77"/>
      <c r="G13" s="77"/>
      <c r="H13" s="74"/>
      <c r="I13" s="77"/>
      <c r="J13" s="77"/>
      <c r="K13" s="77"/>
    </row>
    <row r="14" spans="1:11" ht="15.6" x14ac:dyDescent="0.3">
      <c r="A14" s="74"/>
      <c r="B14" s="78"/>
      <c r="C14" s="76"/>
      <c r="D14" s="77"/>
      <c r="E14" s="77"/>
      <c r="F14" s="77"/>
      <c r="G14" s="77"/>
      <c r="H14" s="74"/>
      <c r="I14" s="77"/>
      <c r="J14" s="77"/>
      <c r="K14" s="77"/>
    </row>
  </sheetData>
  <mergeCells count="9">
    <mergeCell ref="A1:K1"/>
    <mergeCell ref="A3:A5"/>
    <mergeCell ref="B3:B5"/>
    <mergeCell ref="C3:C5"/>
    <mergeCell ref="D3:K3"/>
    <mergeCell ref="D4:G4"/>
    <mergeCell ref="H4:H5"/>
    <mergeCell ref="I4:K4"/>
    <mergeCell ref="A2:K2"/>
  </mergeCells>
  <conditionalFormatting sqref="H12:H14">
    <cfRule type="cellIs" dxfId="9" priority="3" stopIfTrue="1" operator="between">
      <formula>600</formula>
      <formula>800</formula>
    </cfRule>
    <cfRule type="cellIs" dxfId="8" priority="4" stopIfTrue="1" operator="between">
      <formula>0</formula>
      <formula>599</formula>
    </cfRule>
  </conditionalFormatting>
  <conditionalFormatting sqref="H6:H11">
    <cfRule type="cellIs" dxfId="7" priority="1" stopIfTrue="1" operator="between">
      <formula>600</formula>
      <formula>800</formula>
    </cfRule>
    <cfRule type="cellIs" dxfId="6" priority="2" stopIfTrue="1" operator="between">
      <formula>0</formula>
      <formula>599</formula>
    </cfRule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10" workbookViewId="0">
      <selection activeCell="C29" sqref="C29"/>
    </sheetView>
  </sheetViews>
  <sheetFormatPr defaultRowHeight="13.2" x14ac:dyDescent="0.25"/>
  <cols>
    <col min="2" max="2" width="34.88671875" customWidth="1"/>
    <col min="3" max="3" width="33.77734375" customWidth="1"/>
    <col min="4" max="4" width="7.88671875" customWidth="1"/>
    <col min="5" max="5" width="7" customWidth="1"/>
    <col min="6" max="6" width="6.77734375" customWidth="1"/>
    <col min="7" max="8" width="7.33203125" customWidth="1"/>
    <col min="9" max="9" width="7.6640625" customWidth="1"/>
    <col min="10" max="10" width="5.77734375" customWidth="1"/>
    <col min="11" max="11" width="6.44140625" customWidth="1"/>
  </cols>
  <sheetData>
    <row r="2" spans="1:11" ht="118.2" customHeight="1" x14ac:dyDescent="0.25">
      <c r="A2" s="79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34.799999999999997" customHeight="1" thickBot="1" x14ac:dyDescent="0.3">
      <c r="A3" s="98" t="s">
        <v>17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2" thickBot="1" x14ac:dyDescent="0.3">
      <c r="A4" s="81" t="s">
        <v>0</v>
      </c>
      <c r="B4" s="81" t="s">
        <v>8</v>
      </c>
      <c r="C4" s="81" t="s">
        <v>15</v>
      </c>
      <c r="D4" s="89" t="s">
        <v>51</v>
      </c>
      <c r="E4" s="89"/>
      <c r="F4" s="89"/>
      <c r="G4" s="89"/>
      <c r="H4" s="89"/>
      <c r="I4" s="89"/>
      <c r="J4" s="89"/>
      <c r="K4" s="89"/>
    </row>
    <row r="5" spans="1:11" ht="16.2" thickBot="1" x14ac:dyDescent="0.3">
      <c r="A5" s="81"/>
      <c r="B5" s="81"/>
      <c r="C5" s="81"/>
      <c r="D5" s="81" t="s">
        <v>9</v>
      </c>
      <c r="E5" s="81"/>
      <c r="F5" s="81"/>
      <c r="G5" s="81"/>
      <c r="H5" s="81" t="s">
        <v>14</v>
      </c>
      <c r="I5" s="90" t="s">
        <v>43</v>
      </c>
      <c r="J5" s="90"/>
      <c r="K5" s="90"/>
    </row>
    <row r="6" spans="1:11" ht="16.2" thickBot="1" x14ac:dyDescent="0.3">
      <c r="A6" s="81"/>
      <c r="B6" s="81"/>
      <c r="C6" s="81"/>
      <c r="D6" s="64" t="s">
        <v>10</v>
      </c>
      <c r="E6" s="64" t="s">
        <v>11</v>
      </c>
      <c r="F6" s="64" t="s">
        <v>12</v>
      </c>
      <c r="G6" s="64" t="s">
        <v>13</v>
      </c>
      <c r="H6" s="81"/>
      <c r="I6" s="65" t="s">
        <v>40</v>
      </c>
      <c r="J6" s="65" t="s">
        <v>41</v>
      </c>
      <c r="K6" s="65" t="s">
        <v>42</v>
      </c>
    </row>
    <row r="7" spans="1:11" ht="16.2" thickBot="1" x14ac:dyDescent="0.35">
      <c r="A7" s="11" t="s">
        <v>1</v>
      </c>
      <c r="B7" s="70" t="s">
        <v>45</v>
      </c>
      <c r="C7" s="69" t="s">
        <v>46</v>
      </c>
      <c r="D7" s="10">
        <v>160</v>
      </c>
      <c r="E7" s="10">
        <v>190</v>
      </c>
      <c r="F7" s="10">
        <v>170</v>
      </c>
      <c r="G7" s="10">
        <v>166</v>
      </c>
      <c r="H7" s="64">
        <f t="shared" ref="H7:H22" si="0">SUM(D7:G7)</f>
        <v>686</v>
      </c>
      <c r="I7" s="10">
        <v>6</v>
      </c>
      <c r="J7" s="10">
        <v>10</v>
      </c>
      <c r="K7" s="10">
        <v>27</v>
      </c>
    </row>
    <row r="8" spans="1:11" ht="16.2" thickBot="1" x14ac:dyDescent="0.35">
      <c r="A8" s="11" t="s">
        <v>2</v>
      </c>
      <c r="B8" s="70" t="s">
        <v>86</v>
      </c>
      <c r="C8" s="71" t="s">
        <v>75</v>
      </c>
      <c r="D8" s="10">
        <v>174</v>
      </c>
      <c r="E8" s="10">
        <v>166</v>
      </c>
      <c r="F8" s="10">
        <v>168</v>
      </c>
      <c r="G8" s="10">
        <v>151</v>
      </c>
      <c r="H8" s="64">
        <f t="shared" si="0"/>
        <v>659</v>
      </c>
      <c r="I8" s="10">
        <v>2</v>
      </c>
      <c r="J8" s="10">
        <v>13</v>
      </c>
      <c r="K8" s="10">
        <v>24</v>
      </c>
    </row>
    <row r="9" spans="1:11" ht="16.2" thickBot="1" x14ac:dyDescent="0.35">
      <c r="A9" s="11" t="s">
        <v>3</v>
      </c>
      <c r="B9" s="70" t="s">
        <v>63</v>
      </c>
      <c r="C9" s="69" t="s">
        <v>46</v>
      </c>
      <c r="D9" s="10">
        <v>155</v>
      </c>
      <c r="E9" s="10">
        <v>161</v>
      </c>
      <c r="F9" s="10">
        <v>161</v>
      </c>
      <c r="G9" s="10">
        <v>166</v>
      </c>
      <c r="H9" s="64">
        <f t="shared" si="0"/>
        <v>643</v>
      </c>
      <c r="I9" s="10">
        <v>2</v>
      </c>
      <c r="J9" s="10">
        <v>8</v>
      </c>
      <c r="K9" s="10">
        <v>16</v>
      </c>
    </row>
    <row r="10" spans="1:11" ht="16.2" thickBot="1" x14ac:dyDescent="0.35">
      <c r="A10" s="11" t="s">
        <v>22</v>
      </c>
      <c r="B10" s="70" t="s">
        <v>69</v>
      </c>
      <c r="C10" s="67" t="s">
        <v>21</v>
      </c>
      <c r="D10" s="10">
        <v>164</v>
      </c>
      <c r="E10" s="10">
        <v>171</v>
      </c>
      <c r="F10" s="10">
        <v>137</v>
      </c>
      <c r="G10" s="10">
        <v>164</v>
      </c>
      <c r="H10" s="64">
        <f t="shared" si="0"/>
        <v>636</v>
      </c>
      <c r="I10" s="10">
        <v>4</v>
      </c>
      <c r="J10" s="10">
        <v>3</v>
      </c>
      <c r="K10" s="10">
        <v>21</v>
      </c>
    </row>
    <row r="11" spans="1:11" ht="16.2" thickBot="1" x14ac:dyDescent="0.35">
      <c r="A11" s="11" t="s">
        <v>4</v>
      </c>
      <c r="B11" s="70" t="s">
        <v>29</v>
      </c>
      <c r="C11" s="71" t="s">
        <v>30</v>
      </c>
      <c r="D11" s="10">
        <v>161</v>
      </c>
      <c r="E11" s="10">
        <v>159</v>
      </c>
      <c r="F11" s="10">
        <v>151</v>
      </c>
      <c r="G11" s="10">
        <v>161</v>
      </c>
      <c r="H11" s="64">
        <f t="shared" si="0"/>
        <v>632</v>
      </c>
      <c r="I11" s="10">
        <v>1</v>
      </c>
      <c r="J11" s="10">
        <v>9</v>
      </c>
      <c r="K11" s="10">
        <v>17</v>
      </c>
    </row>
    <row r="12" spans="1:11" ht="16.2" thickBot="1" x14ac:dyDescent="0.35">
      <c r="A12" s="11" t="s">
        <v>5</v>
      </c>
      <c r="B12" s="68" t="s">
        <v>71</v>
      </c>
      <c r="C12" s="69" t="s">
        <v>26</v>
      </c>
      <c r="D12" s="10">
        <v>165</v>
      </c>
      <c r="E12" s="10">
        <v>151</v>
      </c>
      <c r="F12" s="10">
        <v>154</v>
      </c>
      <c r="G12" s="10">
        <v>154</v>
      </c>
      <c r="H12" s="64">
        <f t="shared" si="0"/>
        <v>624</v>
      </c>
      <c r="I12" s="10">
        <v>3</v>
      </c>
      <c r="J12" s="10">
        <v>13</v>
      </c>
      <c r="K12" s="10">
        <v>17</v>
      </c>
    </row>
    <row r="13" spans="1:11" ht="16.2" thickBot="1" x14ac:dyDescent="0.35">
      <c r="A13" s="11" t="s">
        <v>6</v>
      </c>
      <c r="B13" s="70" t="s">
        <v>25</v>
      </c>
      <c r="C13" s="67" t="s">
        <v>27</v>
      </c>
      <c r="D13" s="10">
        <v>149</v>
      </c>
      <c r="E13" s="10">
        <v>158</v>
      </c>
      <c r="F13" s="10">
        <v>144</v>
      </c>
      <c r="G13" s="10">
        <v>162</v>
      </c>
      <c r="H13" s="64">
        <f t="shared" si="0"/>
        <v>613</v>
      </c>
      <c r="I13" s="10">
        <v>3</v>
      </c>
      <c r="J13" s="10">
        <v>6</v>
      </c>
      <c r="K13" s="10">
        <v>15</v>
      </c>
    </row>
    <row r="14" spans="1:11" ht="16.2" thickBot="1" x14ac:dyDescent="0.35">
      <c r="A14" s="11" t="s">
        <v>7</v>
      </c>
      <c r="B14" s="70" t="s">
        <v>74</v>
      </c>
      <c r="C14" s="67" t="s">
        <v>19</v>
      </c>
      <c r="D14" s="10">
        <v>146</v>
      </c>
      <c r="E14" s="10">
        <v>147</v>
      </c>
      <c r="F14" s="10">
        <v>154</v>
      </c>
      <c r="G14" s="10">
        <v>158</v>
      </c>
      <c r="H14" s="64">
        <f t="shared" si="0"/>
        <v>605</v>
      </c>
      <c r="I14" s="10">
        <v>4</v>
      </c>
      <c r="J14" s="10">
        <v>9</v>
      </c>
      <c r="K14" s="10">
        <v>17</v>
      </c>
    </row>
    <row r="15" spans="1:11" ht="16.2" thickBot="1" x14ac:dyDescent="0.3">
      <c r="A15" s="11" t="s">
        <v>23</v>
      </c>
      <c r="B15" s="70" t="s">
        <v>56</v>
      </c>
      <c r="C15" s="67" t="s">
        <v>21</v>
      </c>
      <c r="D15" s="64">
        <v>131</v>
      </c>
      <c r="E15" s="64">
        <v>156</v>
      </c>
      <c r="F15" s="64">
        <v>141</v>
      </c>
      <c r="G15" s="64">
        <v>148</v>
      </c>
      <c r="H15" s="64">
        <f t="shared" si="0"/>
        <v>576</v>
      </c>
      <c r="I15" s="64">
        <v>2</v>
      </c>
      <c r="J15" s="64">
        <v>5</v>
      </c>
      <c r="K15" s="64">
        <v>16</v>
      </c>
    </row>
    <row r="16" spans="1:11" ht="16.2" thickBot="1" x14ac:dyDescent="0.35">
      <c r="A16" s="11" t="s">
        <v>24</v>
      </c>
      <c r="B16" s="70" t="s">
        <v>95</v>
      </c>
      <c r="C16" s="67" t="s">
        <v>26</v>
      </c>
      <c r="D16" s="10">
        <v>151</v>
      </c>
      <c r="E16" s="10">
        <v>138</v>
      </c>
      <c r="F16" s="10">
        <v>131</v>
      </c>
      <c r="G16" s="10">
        <v>135</v>
      </c>
      <c r="H16" s="64">
        <f t="shared" si="0"/>
        <v>555</v>
      </c>
      <c r="I16" s="10">
        <v>2</v>
      </c>
      <c r="J16" s="10">
        <v>6</v>
      </c>
      <c r="K16" s="10">
        <v>11</v>
      </c>
    </row>
    <row r="17" spans="1:11" ht="16.2" thickBot="1" x14ac:dyDescent="0.3">
      <c r="A17" s="11" t="s">
        <v>32</v>
      </c>
      <c r="B17" s="70" t="s">
        <v>25</v>
      </c>
      <c r="C17" s="67" t="s">
        <v>98</v>
      </c>
      <c r="D17" s="64">
        <v>131</v>
      </c>
      <c r="E17" s="64">
        <v>121</v>
      </c>
      <c r="F17" s="64">
        <v>143</v>
      </c>
      <c r="G17" s="64">
        <v>116</v>
      </c>
      <c r="H17" s="64">
        <f t="shared" si="0"/>
        <v>511</v>
      </c>
      <c r="I17" s="64">
        <v>1</v>
      </c>
      <c r="J17" s="64">
        <v>1</v>
      </c>
      <c r="K17" s="64">
        <v>10</v>
      </c>
    </row>
    <row r="18" spans="1:11" ht="16.2" thickBot="1" x14ac:dyDescent="0.35">
      <c r="A18" s="11" t="s">
        <v>33</v>
      </c>
      <c r="B18" s="70" t="s">
        <v>85</v>
      </c>
      <c r="C18" s="71" t="s">
        <v>75</v>
      </c>
      <c r="D18" s="10">
        <v>115</v>
      </c>
      <c r="E18" s="10">
        <v>124</v>
      </c>
      <c r="F18" s="10">
        <v>141</v>
      </c>
      <c r="G18" s="10">
        <v>126</v>
      </c>
      <c r="H18" s="64">
        <f t="shared" si="0"/>
        <v>506</v>
      </c>
      <c r="I18" s="10">
        <v>4</v>
      </c>
      <c r="J18" s="10">
        <v>9</v>
      </c>
      <c r="K18" s="10">
        <v>7</v>
      </c>
    </row>
    <row r="19" spans="1:11" ht="16.2" thickBot="1" x14ac:dyDescent="0.35">
      <c r="A19" s="11" t="s">
        <v>34</v>
      </c>
      <c r="B19" s="70" t="s">
        <v>78</v>
      </c>
      <c r="C19" s="67" t="s">
        <v>46</v>
      </c>
      <c r="D19" s="10">
        <v>106</v>
      </c>
      <c r="E19" s="10">
        <v>135</v>
      </c>
      <c r="F19" s="10">
        <v>135</v>
      </c>
      <c r="G19" s="10">
        <v>108</v>
      </c>
      <c r="H19" s="64">
        <f t="shared" si="0"/>
        <v>484</v>
      </c>
      <c r="I19" s="10">
        <v>2</v>
      </c>
      <c r="J19" s="10">
        <v>9</v>
      </c>
      <c r="K19" s="10">
        <v>11</v>
      </c>
    </row>
    <row r="20" spans="1:11" ht="16.2" thickBot="1" x14ac:dyDescent="0.35">
      <c r="A20" s="11" t="s">
        <v>35</v>
      </c>
      <c r="B20" s="70" t="s">
        <v>61</v>
      </c>
      <c r="C20" s="67" t="s">
        <v>26</v>
      </c>
      <c r="D20" s="10">
        <v>118</v>
      </c>
      <c r="E20" s="10">
        <v>111</v>
      </c>
      <c r="F20" s="10">
        <v>122</v>
      </c>
      <c r="G20" s="10">
        <v>120</v>
      </c>
      <c r="H20" s="64">
        <f t="shared" si="0"/>
        <v>471</v>
      </c>
      <c r="I20" s="10">
        <v>4</v>
      </c>
      <c r="J20" s="10">
        <v>1</v>
      </c>
      <c r="K20" s="10">
        <v>11</v>
      </c>
    </row>
    <row r="21" spans="1:11" ht="16.2" thickBot="1" x14ac:dyDescent="0.35">
      <c r="A21" s="11" t="s">
        <v>36</v>
      </c>
      <c r="B21" s="70" t="s">
        <v>89</v>
      </c>
      <c r="C21" s="67" t="s">
        <v>79</v>
      </c>
      <c r="D21" s="10">
        <v>106</v>
      </c>
      <c r="E21" s="10">
        <v>72</v>
      </c>
      <c r="F21" s="10">
        <v>70</v>
      </c>
      <c r="G21" s="10">
        <v>64</v>
      </c>
      <c r="H21" s="64">
        <f t="shared" si="0"/>
        <v>312</v>
      </c>
      <c r="I21" s="10">
        <v>0</v>
      </c>
      <c r="J21" s="10">
        <v>3</v>
      </c>
      <c r="K21" s="10">
        <v>4</v>
      </c>
    </row>
    <row r="22" spans="1:11" ht="16.2" thickBot="1" x14ac:dyDescent="0.35">
      <c r="A22" s="11" t="s">
        <v>38</v>
      </c>
      <c r="B22" s="70" t="s">
        <v>101</v>
      </c>
      <c r="C22" s="67" t="s">
        <v>26</v>
      </c>
      <c r="D22" s="10">
        <v>49</v>
      </c>
      <c r="E22" s="10">
        <v>43</v>
      </c>
      <c r="F22" s="10">
        <v>48</v>
      </c>
      <c r="G22" s="10">
        <v>68</v>
      </c>
      <c r="H22" s="64">
        <f t="shared" si="0"/>
        <v>208</v>
      </c>
      <c r="I22" s="10">
        <v>0</v>
      </c>
      <c r="J22" s="10">
        <v>0</v>
      </c>
      <c r="K22" s="10">
        <v>6</v>
      </c>
    </row>
    <row r="23" spans="1:11" x14ac:dyDescent="0.25">
      <c r="A23" s="2"/>
      <c r="B23" s="2"/>
      <c r="C23" s="3"/>
    </row>
    <row r="24" spans="1:11" x14ac:dyDescent="0.25">
      <c r="A24" s="2"/>
      <c r="B24" s="2"/>
      <c r="C24" s="3" t="s">
        <v>60</v>
      </c>
    </row>
    <row r="25" spans="1:11" ht="21" x14ac:dyDescent="0.25">
      <c r="A25" s="2"/>
      <c r="B25" s="2"/>
      <c r="C25" s="14"/>
    </row>
  </sheetData>
  <mergeCells count="9">
    <mergeCell ref="A2:K2"/>
    <mergeCell ref="A4:A6"/>
    <mergeCell ref="B4:B6"/>
    <mergeCell ref="C4:C6"/>
    <mergeCell ref="D4:K4"/>
    <mergeCell ref="D5:G5"/>
    <mergeCell ref="H5:H6"/>
    <mergeCell ref="I5:K5"/>
    <mergeCell ref="A3:K3"/>
  </mergeCells>
  <conditionalFormatting sqref="H7:H22">
    <cfRule type="cellIs" dxfId="5" priority="1" stopIfTrue="1" operator="between">
      <formula>600</formula>
      <formula>800</formula>
    </cfRule>
    <cfRule type="cellIs" dxfId="4" priority="2" stopIfTrue="1" operator="between">
      <formula>0</formula>
      <formula>599</formula>
    </cfRule>
  </conditionalFormatting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34" sqref="C34"/>
    </sheetView>
  </sheetViews>
  <sheetFormatPr defaultRowHeight="13.2" x14ac:dyDescent="0.25"/>
  <cols>
    <col min="1" max="1" width="5" customWidth="1"/>
    <col min="2" max="2" width="28.6640625" customWidth="1"/>
    <col min="3" max="3" width="30" customWidth="1"/>
    <col min="9" max="9" width="5.6640625" customWidth="1"/>
    <col min="10" max="10" width="6.21875" customWidth="1"/>
    <col min="11" max="11" width="6" customWidth="1"/>
  </cols>
  <sheetData>
    <row r="1" spans="1:11" ht="120.6" customHeight="1" x14ac:dyDescent="0.25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3.4" customHeight="1" thickBot="1" x14ac:dyDescent="0.3">
      <c r="A2" s="99" t="s">
        <v>18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6.2" thickBot="1" x14ac:dyDescent="0.3">
      <c r="A3" s="81" t="s">
        <v>0</v>
      </c>
      <c r="B3" s="81" t="s">
        <v>8</v>
      </c>
      <c r="C3" s="81" t="s">
        <v>15</v>
      </c>
      <c r="D3" s="89" t="s">
        <v>51</v>
      </c>
      <c r="E3" s="89"/>
      <c r="F3" s="89"/>
      <c r="G3" s="89"/>
      <c r="H3" s="89"/>
      <c r="I3" s="89"/>
      <c r="J3" s="89"/>
      <c r="K3" s="89"/>
    </row>
    <row r="4" spans="1:11" ht="16.2" thickBot="1" x14ac:dyDescent="0.3">
      <c r="A4" s="81"/>
      <c r="B4" s="81"/>
      <c r="C4" s="81"/>
      <c r="D4" s="81" t="s">
        <v>9</v>
      </c>
      <c r="E4" s="81"/>
      <c r="F4" s="81"/>
      <c r="G4" s="81"/>
      <c r="H4" s="81" t="s">
        <v>14</v>
      </c>
      <c r="I4" s="90" t="s">
        <v>43</v>
      </c>
      <c r="J4" s="90"/>
      <c r="K4" s="90"/>
    </row>
    <row r="5" spans="1:11" ht="16.2" thickBot="1" x14ac:dyDescent="0.3">
      <c r="A5" s="81"/>
      <c r="B5" s="81"/>
      <c r="C5" s="81"/>
      <c r="D5" s="64" t="s">
        <v>10</v>
      </c>
      <c r="E5" s="64" t="s">
        <v>11</v>
      </c>
      <c r="F5" s="64" t="s">
        <v>12</v>
      </c>
      <c r="G5" s="64" t="s">
        <v>13</v>
      </c>
      <c r="H5" s="81"/>
      <c r="I5" s="65" t="s">
        <v>40</v>
      </c>
      <c r="J5" s="65" t="s">
        <v>41</v>
      </c>
      <c r="K5" s="65" t="s">
        <v>42</v>
      </c>
    </row>
    <row r="6" spans="1:11" ht="16.2" thickBot="1" x14ac:dyDescent="0.3">
      <c r="A6" s="8" t="s">
        <v>1</v>
      </c>
      <c r="B6" s="100" t="s">
        <v>88</v>
      </c>
      <c r="C6" s="101" t="s">
        <v>37</v>
      </c>
      <c r="D6" s="66">
        <v>158</v>
      </c>
      <c r="E6" s="66">
        <v>187</v>
      </c>
      <c r="F6" s="66">
        <v>172</v>
      </c>
      <c r="G6" s="66">
        <v>172</v>
      </c>
      <c r="H6" s="66">
        <f>SUM(D6:G6)</f>
        <v>689</v>
      </c>
      <c r="I6" s="66">
        <v>7</v>
      </c>
      <c r="J6" s="66">
        <v>11</v>
      </c>
      <c r="K6" s="66">
        <v>22</v>
      </c>
    </row>
    <row r="7" spans="1:11" ht="16.2" thickBot="1" x14ac:dyDescent="0.3">
      <c r="A7" s="8" t="s">
        <v>2</v>
      </c>
      <c r="B7" s="102" t="s">
        <v>47</v>
      </c>
      <c r="C7" s="103" t="s">
        <v>53</v>
      </c>
      <c r="D7" s="66">
        <v>163</v>
      </c>
      <c r="E7" s="66">
        <v>172</v>
      </c>
      <c r="F7" s="66">
        <v>170</v>
      </c>
      <c r="G7" s="66">
        <v>167</v>
      </c>
      <c r="H7" s="66">
        <f>SUM(D7:G7)</f>
        <v>672</v>
      </c>
      <c r="I7" s="66">
        <v>3</v>
      </c>
      <c r="J7" s="66">
        <v>12</v>
      </c>
      <c r="K7" s="66">
        <v>29</v>
      </c>
    </row>
    <row r="8" spans="1:11" ht="16.2" thickBot="1" x14ac:dyDescent="0.3">
      <c r="A8" s="8" t="s">
        <v>3</v>
      </c>
      <c r="B8" s="102" t="s">
        <v>52</v>
      </c>
      <c r="C8" s="103" t="s">
        <v>21</v>
      </c>
      <c r="D8" s="66">
        <v>167</v>
      </c>
      <c r="E8" s="66">
        <v>168</v>
      </c>
      <c r="F8" s="66">
        <v>170</v>
      </c>
      <c r="G8" s="66">
        <v>146</v>
      </c>
      <c r="H8" s="66">
        <f>SUM(D8:G8)</f>
        <v>651</v>
      </c>
      <c r="I8" s="66">
        <v>1</v>
      </c>
      <c r="J8" s="66">
        <v>10</v>
      </c>
      <c r="K8" s="66">
        <v>25</v>
      </c>
    </row>
    <row r="9" spans="1:11" ht="16.2" thickBot="1" x14ac:dyDescent="0.3">
      <c r="A9" s="8" t="s">
        <v>22</v>
      </c>
      <c r="B9" s="104" t="s">
        <v>81</v>
      </c>
      <c r="C9" s="105" t="s">
        <v>20</v>
      </c>
      <c r="D9" s="66">
        <v>152</v>
      </c>
      <c r="E9" s="66">
        <v>159</v>
      </c>
      <c r="F9" s="66">
        <v>173</v>
      </c>
      <c r="G9" s="66">
        <v>165</v>
      </c>
      <c r="H9" s="66">
        <f>SUM(D9:G9)</f>
        <v>649</v>
      </c>
      <c r="I9" s="66">
        <v>4</v>
      </c>
      <c r="J9" s="66">
        <v>10</v>
      </c>
      <c r="K9" s="66">
        <v>16</v>
      </c>
    </row>
    <row r="10" spans="1:11" ht="16.2" thickBot="1" x14ac:dyDescent="0.3">
      <c r="A10" s="8" t="s">
        <v>4</v>
      </c>
      <c r="B10" s="104" t="s">
        <v>93</v>
      </c>
      <c r="C10" s="105" t="s">
        <v>82</v>
      </c>
      <c r="D10" s="66">
        <v>165</v>
      </c>
      <c r="E10" s="66">
        <v>157</v>
      </c>
      <c r="F10" s="66">
        <v>166</v>
      </c>
      <c r="G10" s="66">
        <v>157</v>
      </c>
      <c r="H10" s="66">
        <f>SUM(D10:G10)</f>
        <v>645</v>
      </c>
      <c r="I10" s="66">
        <v>6</v>
      </c>
      <c r="J10" s="66">
        <v>6</v>
      </c>
      <c r="K10" s="66">
        <v>17</v>
      </c>
    </row>
    <row r="11" spans="1:11" ht="16.2" thickBot="1" x14ac:dyDescent="0.3">
      <c r="A11" s="8" t="s">
        <v>5</v>
      </c>
      <c r="B11" s="104" t="s">
        <v>80</v>
      </c>
      <c r="C11" s="105" t="s">
        <v>28</v>
      </c>
      <c r="D11" s="66">
        <v>167</v>
      </c>
      <c r="E11" s="66">
        <v>150</v>
      </c>
      <c r="F11" s="66">
        <v>143</v>
      </c>
      <c r="G11" s="66">
        <v>158</v>
      </c>
      <c r="H11" s="66">
        <f>SUM(D11:G11)</f>
        <v>618</v>
      </c>
      <c r="I11" s="66">
        <v>7</v>
      </c>
      <c r="J11" s="66">
        <v>12</v>
      </c>
      <c r="K11" s="66">
        <v>20</v>
      </c>
    </row>
    <row r="12" spans="1:11" ht="16.2" thickBot="1" x14ac:dyDescent="0.3">
      <c r="A12" s="8" t="s">
        <v>6</v>
      </c>
      <c r="B12" s="104" t="s">
        <v>90</v>
      </c>
      <c r="C12" s="105" t="s">
        <v>21</v>
      </c>
      <c r="D12" s="66">
        <v>164</v>
      </c>
      <c r="E12" s="66">
        <v>146</v>
      </c>
      <c r="F12" s="66">
        <v>158</v>
      </c>
      <c r="G12" s="66">
        <v>150</v>
      </c>
      <c r="H12" s="66">
        <f>SUM(D12:G12)</f>
        <v>618</v>
      </c>
      <c r="I12" s="66">
        <v>0</v>
      </c>
      <c r="J12" s="66">
        <v>12</v>
      </c>
      <c r="K12" s="66">
        <v>18</v>
      </c>
    </row>
    <row r="13" spans="1:11" ht="16.2" thickBot="1" x14ac:dyDescent="0.3">
      <c r="A13" s="8" t="s">
        <v>7</v>
      </c>
      <c r="B13" s="104" t="s">
        <v>57</v>
      </c>
      <c r="C13" s="105" t="s">
        <v>58</v>
      </c>
      <c r="D13" s="66">
        <v>149</v>
      </c>
      <c r="E13" s="66">
        <v>162</v>
      </c>
      <c r="F13" s="66">
        <v>137</v>
      </c>
      <c r="G13" s="66">
        <v>162</v>
      </c>
      <c r="H13" s="66">
        <f>SUM(D13:G13)</f>
        <v>610</v>
      </c>
      <c r="I13" s="66">
        <v>0</v>
      </c>
      <c r="J13" s="66">
        <v>15</v>
      </c>
      <c r="K13" s="66">
        <v>17</v>
      </c>
    </row>
    <row r="14" spans="1:11" ht="16.2" thickBot="1" x14ac:dyDescent="0.3">
      <c r="A14" s="8" t="s">
        <v>23</v>
      </c>
      <c r="B14" s="104" t="s">
        <v>62</v>
      </c>
      <c r="C14" s="103" t="s">
        <v>26</v>
      </c>
      <c r="D14" s="66">
        <v>144</v>
      </c>
      <c r="E14" s="66">
        <v>164</v>
      </c>
      <c r="F14" s="66">
        <v>141</v>
      </c>
      <c r="G14" s="66">
        <v>145</v>
      </c>
      <c r="H14" s="66">
        <f>SUM(D14:G14)</f>
        <v>594</v>
      </c>
      <c r="I14" s="66">
        <v>3</v>
      </c>
      <c r="J14" s="66">
        <v>10</v>
      </c>
      <c r="K14" s="66">
        <v>17</v>
      </c>
    </row>
    <row r="15" spans="1:11" ht="16.2" thickBot="1" x14ac:dyDescent="0.3">
      <c r="A15" s="8" t="s">
        <v>24</v>
      </c>
      <c r="B15" s="102" t="s">
        <v>87</v>
      </c>
      <c r="C15" s="103" t="s">
        <v>53</v>
      </c>
      <c r="D15" s="66">
        <v>135</v>
      </c>
      <c r="E15" s="66">
        <v>155</v>
      </c>
      <c r="F15" s="66">
        <v>144</v>
      </c>
      <c r="G15" s="66">
        <v>156</v>
      </c>
      <c r="H15" s="66">
        <f>SUM(D15:G15)</f>
        <v>590</v>
      </c>
      <c r="I15" s="66">
        <v>3</v>
      </c>
      <c r="J15" s="66">
        <v>5</v>
      </c>
      <c r="K15" s="66">
        <v>19</v>
      </c>
    </row>
    <row r="16" spans="1:11" ht="16.2" thickBot="1" x14ac:dyDescent="0.3">
      <c r="A16" s="8" t="s">
        <v>32</v>
      </c>
      <c r="B16" s="104" t="s">
        <v>97</v>
      </c>
      <c r="C16" s="105" t="s">
        <v>96</v>
      </c>
      <c r="D16" s="66">
        <v>150</v>
      </c>
      <c r="E16" s="66">
        <v>129</v>
      </c>
      <c r="F16" s="66">
        <v>153</v>
      </c>
      <c r="G16" s="66">
        <v>155</v>
      </c>
      <c r="H16" s="66">
        <f>SUM(D16:G16)</f>
        <v>587</v>
      </c>
      <c r="I16" s="66">
        <v>2</v>
      </c>
      <c r="J16" s="66">
        <v>3</v>
      </c>
      <c r="K16" s="66">
        <v>13</v>
      </c>
    </row>
    <row r="17" spans="1:11" ht="16.2" thickBot="1" x14ac:dyDescent="0.3">
      <c r="A17" s="8" t="s">
        <v>33</v>
      </c>
      <c r="B17" s="102" t="s">
        <v>77</v>
      </c>
      <c r="C17" s="103" t="s">
        <v>44</v>
      </c>
      <c r="D17" s="66">
        <v>146</v>
      </c>
      <c r="E17" s="66">
        <v>125</v>
      </c>
      <c r="F17" s="66">
        <v>160</v>
      </c>
      <c r="G17" s="66">
        <v>149</v>
      </c>
      <c r="H17" s="66">
        <f>SUM(D17:G17)</f>
        <v>580</v>
      </c>
      <c r="I17" s="66">
        <v>4</v>
      </c>
      <c r="J17" s="66">
        <v>7</v>
      </c>
      <c r="K17" s="66">
        <v>17</v>
      </c>
    </row>
    <row r="18" spans="1:11" ht="16.2" thickBot="1" x14ac:dyDescent="0.35">
      <c r="A18" s="8" t="s">
        <v>34</v>
      </c>
      <c r="B18" s="102" t="s">
        <v>72</v>
      </c>
      <c r="C18" s="105" t="s">
        <v>31</v>
      </c>
      <c r="D18" s="10">
        <v>124</v>
      </c>
      <c r="E18" s="10">
        <v>130</v>
      </c>
      <c r="F18" s="10">
        <v>121</v>
      </c>
      <c r="G18" s="10">
        <v>133</v>
      </c>
      <c r="H18" s="66">
        <f>SUM(D18:G18)</f>
        <v>508</v>
      </c>
      <c r="I18" s="10">
        <v>1</v>
      </c>
      <c r="J18" s="10">
        <v>7</v>
      </c>
      <c r="K18" s="10">
        <v>11</v>
      </c>
    </row>
    <row r="19" spans="1:11" ht="16.2" thickBot="1" x14ac:dyDescent="0.3">
      <c r="A19" s="8" t="s">
        <v>35</v>
      </c>
      <c r="B19" s="102" t="s">
        <v>102</v>
      </c>
      <c r="C19" s="103" t="s">
        <v>103</v>
      </c>
      <c r="D19" s="66">
        <v>132</v>
      </c>
      <c r="E19" s="66">
        <v>129</v>
      </c>
      <c r="F19" s="66">
        <v>121</v>
      </c>
      <c r="G19" s="66">
        <v>121</v>
      </c>
      <c r="H19" s="66">
        <f>SUM(D19:G19)</f>
        <v>503</v>
      </c>
      <c r="I19" s="66">
        <v>1</v>
      </c>
      <c r="J19" s="66">
        <v>3</v>
      </c>
      <c r="K19" s="66">
        <v>9</v>
      </c>
    </row>
    <row r="20" spans="1:11" ht="16.2" thickBot="1" x14ac:dyDescent="0.3">
      <c r="A20" s="8" t="s">
        <v>36</v>
      </c>
      <c r="B20" s="104" t="s">
        <v>65</v>
      </c>
      <c r="C20" s="105" t="s">
        <v>70</v>
      </c>
      <c r="D20" s="66">
        <v>119</v>
      </c>
      <c r="E20" s="66">
        <v>131</v>
      </c>
      <c r="F20" s="66">
        <v>108</v>
      </c>
      <c r="G20" s="66">
        <v>112</v>
      </c>
      <c r="H20" s="66">
        <f>SUM(D20:G20)</f>
        <v>470</v>
      </c>
      <c r="I20" s="66">
        <v>3</v>
      </c>
      <c r="J20" s="66">
        <v>4</v>
      </c>
      <c r="K20" s="66">
        <v>5</v>
      </c>
    </row>
    <row r="21" spans="1:11" ht="16.2" thickBot="1" x14ac:dyDescent="0.3">
      <c r="A21" s="8" t="s">
        <v>38</v>
      </c>
      <c r="B21" s="104" t="s">
        <v>83</v>
      </c>
      <c r="C21" s="105" t="s">
        <v>70</v>
      </c>
      <c r="D21" s="66">
        <v>113</v>
      </c>
      <c r="E21" s="66">
        <v>105</v>
      </c>
      <c r="F21" s="66">
        <v>84</v>
      </c>
      <c r="G21" s="66">
        <v>105</v>
      </c>
      <c r="H21" s="66">
        <f>SUM(D21:G21)</f>
        <v>407</v>
      </c>
      <c r="I21" s="66">
        <v>1</v>
      </c>
      <c r="J21" s="66">
        <v>1</v>
      </c>
      <c r="K21" s="66">
        <v>5</v>
      </c>
    </row>
    <row r="22" spans="1:11" ht="16.2" thickBot="1" x14ac:dyDescent="0.3">
      <c r="A22" s="8" t="s">
        <v>48</v>
      </c>
      <c r="B22" s="102" t="s">
        <v>66</v>
      </c>
      <c r="C22" s="103" t="s">
        <v>20</v>
      </c>
      <c r="D22" s="66">
        <v>93</v>
      </c>
      <c r="E22" s="66">
        <v>107</v>
      </c>
      <c r="F22" s="66">
        <v>109</v>
      </c>
      <c r="G22" s="66">
        <v>95</v>
      </c>
      <c r="H22" s="66">
        <f>SUM(D22:G22)</f>
        <v>404</v>
      </c>
      <c r="I22" s="66">
        <v>1</v>
      </c>
      <c r="J22" s="66">
        <v>2</v>
      </c>
      <c r="K22" s="66">
        <v>12</v>
      </c>
    </row>
    <row r="23" spans="1:11" ht="16.2" thickBot="1" x14ac:dyDescent="0.3">
      <c r="A23" s="8" t="s">
        <v>49</v>
      </c>
      <c r="B23" s="102" t="s">
        <v>94</v>
      </c>
      <c r="C23" s="103" t="s">
        <v>53</v>
      </c>
      <c r="D23" s="66">
        <v>91</v>
      </c>
      <c r="E23" s="66">
        <v>85</v>
      </c>
      <c r="F23" s="66">
        <v>88</v>
      </c>
      <c r="G23" s="66">
        <v>93</v>
      </c>
      <c r="H23" s="66">
        <f>SUM(D23:G23)</f>
        <v>357</v>
      </c>
      <c r="I23" s="66">
        <v>0</v>
      </c>
      <c r="J23" s="66">
        <v>3</v>
      </c>
      <c r="K23" s="66">
        <v>7</v>
      </c>
    </row>
    <row r="24" spans="1:11" ht="16.2" thickBot="1" x14ac:dyDescent="0.3">
      <c r="A24" s="8" t="s">
        <v>50</v>
      </c>
      <c r="B24" s="70"/>
      <c r="C24" s="71"/>
      <c r="D24" s="64"/>
      <c r="E24" s="64"/>
      <c r="F24" s="64"/>
      <c r="G24" s="64"/>
      <c r="H24" s="64">
        <f t="shared" ref="H6:H24" si="0">SUM(D24:G24)</f>
        <v>0</v>
      </c>
      <c r="I24" s="64"/>
      <c r="J24" s="64"/>
      <c r="K24" s="64"/>
    </row>
    <row r="28" spans="1:11" x14ac:dyDescent="0.25">
      <c r="C28" s="40"/>
      <c r="D28" s="40"/>
      <c r="E28" s="40"/>
    </row>
  </sheetData>
  <mergeCells count="9">
    <mergeCell ref="A1:K1"/>
    <mergeCell ref="A3:A5"/>
    <mergeCell ref="B3:B5"/>
    <mergeCell ref="C3:C5"/>
    <mergeCell ref="D3:K3"/>
    <mergeCell ref="D4:G4"/>
    <mergeCell ref="H4:H5"/>
    <mergeCell ref="I4:K4"/>
    <mergeCell ref="A2:K2"/>
  </mergeCells>
  <conditionalFormatting sqref="H24">
    <cfRule type="cellIs" dxfId="3" priority="3" stopIfTrue="1" operator="between">
      <formula>600</formula>
      <formula>800</formula>
    </cfRule>
    <cfRule type="cellIs" dxfId="2" priority="4" stopIfTrue="1" operator="between">
      <formula>0</formula>
      <formula>599</formula>
    </cfRule>
  </conditionalFormatting>
  <conditionalFormatting sqref="H6:H23">
    <cfRule type="cellIs" dxfId="1" priority="1" stopIfTrue="1" operator="between">
      <formula>600</formula>
      <formula>800</formula>
    </cfRule>
    <cfRule type="cellIs" dxfId="0" priority="2" stopIfTrue="1" operator="between">
      <formula>0</formula>
      <formula>599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B-1</vt:lpstr>
      <vt:lpstr>B-2</vt:lpstr>
      <vt:lpstr>B-3</vt:lpstr>
      <vt:lpstr>B1 Cross</vt:lpstr>
      <vt:lpstr>B2 Cross</vt:lpstr>
      <vt:lpstr>B3 Cross</vt:lpstr>
      <vt:lpstr>'B-2'!Obszar_wydruku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Karol Gołębiewski</cp:lastModifiedBy>
  <cp:lastPrinted>2019-10-05T12:25:47Z</cp:lastPrinted>
  <dcterms:created xsi:type="dcterms:W3CDTF">1997-02-26T13:46:56Z</dcterms:created>
  <dcterms:modified xsi:type="dcterms:W3CDTF">2019-10-05T12:29:48Z</dcterms:modified>
</cp:coreProperties>
</file>